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2\"/>
    </mc:Choice>
  </mc:AlternateContent>
  <bookViews>
    <workbookView xWindow="240" yWindow="108" windowWidth="20112" windowHeight="8508" activeTab="2"/>
  </bookViews>
  <sheets>
    <sheet name="Effectifs" sheetId="1" r:id="rId1"/>
    <sheet name="Secouriste, FF, Evac, Aidmen" sheetId="29" r:id="rId2"/>
    <sheet name="Sheet1" sheetId="27" r:id="rId3"/>
  </sheets>
  <definedNames>
    <definedName name="_xlnm._FilterDatabase" localSheetId="1" hidden="1">'Secouriste, FF, Evac, Aidmen'!$A$1:$N$32</definedName>
  </definedNames>
  <calcPr calcId="162913"/>
</workbook>
</file>

<file path=xl/calcChain.xml><?xml version="1.0" encoding="utf-8"?>
<calcChain xmlns="http://schemas.openxmlformats.org/spreadsheetml/2006/main"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comments1.xml><?xml version="1.0" encoding="utf-8"?>
<comments xmlns="http://schemas.openxmlformats.org/spreadsheetml/2006/main">
  <authors>
    <author>Moyen Christophe</author>
  </authors>
  <commentList>
    <comment ref="I36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
4A</t>
        </r>
      </text>
    </comment>
  </commentList>
</comments>
</file>

<file path=xl/sharedStrings.xml><?xml version="1.0" encoding="utf-8"?>
<sst xmlns="http://schemas.openxmlformats.org/spreadsheetml/2006/main" count="480" uniqueCount="245">
  <si>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</si>
  <si>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</si>
  <si>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</si>
  <si>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</si>
  <si>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</si>
  <si>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</si>
  <si>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</si>
  <si>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</si>
  <si>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</si>
  <si>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</si>
  <si>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</si>
  <si>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</si>
  <si>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</si>
  <si>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</si>
  <si>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</si>
  <si>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</si>
  <si>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</si>
  <si>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</si>
  <si>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</si>
  <si>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</si>
  <si>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</si>
  <si>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</si>
  <si>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</si>
  <si>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</si>
  <si>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Nom</t>
  </si>
  <si>
    <t>ACOS Ops &amp; Trg</t>
  </si>
  <si>
    <t>Local</t>
  </si>
  <si>
    <t>Tel</t>
  </si>
  <si>
    <t>Adjt</t>
  </si>
  <si>
    <t>Capt</t>
  </si>
  <si>
    <t>DE KOCK</t>
  </si>
  <si>
    <t>Nadia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</si>
  <si>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</si>
  <si>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</si>
  <si>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</si>
  <si>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</si>
  <si>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</si>
  <si>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</si>
  <si>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</si>
  <si>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</si>
  <si>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</si>
  <si>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</si>
  <si>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</si>
  <si>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</si>
  <si>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AdjtChef</t>
  </si>
  <si>
    <t>MOYEN</t>
  </si>
  <si>
    <t>Christophe</t>
  </si>
  <si>
    <t>AdjtMaj</t>
  </si>
  <si>
    <t>1SgtMaj</t>
  </si>
  <si>
    <t>Nicolas</t>
  </si>
  <si>
    <t>Peter</t>
  </si>
  <si>
    <t>Dominique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</si>
  <si>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</si>
  <si>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</si>
  <si>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</si>
  <si>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</si>
  <si>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</si>
  <si>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</si>
  <si>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</si>
  <si>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</si>
  <si>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</si>
  <si>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GENCO</t>
  </si>
  <si>
    <t>Giuseppe</t>
  </si>
  <si>
    <t>SCHONCK</t>
  </si>
  <si>
    <t>Ludo</t>
  </si>
  <si>
    <t>Olivier</t>
  </si>
  <si>
    <t>Unité</t>
  </si>
  <si>
    <t>AoR</t>
  </si>
  <si>
    <t>Rôle</t>
  </si>
  <si>
    <t>Email</t>
  </si>
  <si>
    <t>A539</t>
  </si>
  <si>
    <t>christophe.moyen@mil.be</t>
  </si>
  <si>
    <t>A502</t>
  </si>
  <si>
    <t>steve.viaene@mil.be</t>
  </si>
  <si>
    <t>Bld 1 - 5e A Sud</t>
  </si>
  <si>
    <t>Secouriste</t>
  </si>
  <si>
    <t>Aidman</t>
  </si>
  <si>
    <t>C635</t>
  </si>
  <si>
    <t>jurgen.evens@mil.be</t>
  </si>
  <si>
    <t>Oct 2018</t>
  </si>
  <si>
    <t>emmanuel.vermeiren@mil.be</t>
  </si>
  <si>
    <t>Sep 2018</t>
  </si>
  <si>
    <t>Bld 1 - 5e A Nord</t>
  </si>
  <si>
    <t>A526</t>
  </si>
  <si>
    <t>nadia.dekock@mil.be</t>
  </si>
  <si>
    <t>Bld 1 - 5e C Sud</t>
  </si>
  <si>
    <t>C544</t>
  </si>
  <si>
    <t>vincent.moyson@mil.be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</si>
  <si>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</si>
  <si>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</si>
  <si>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</si>
  <si>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</si>
  <si>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</si>
  <si>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</si>
  <si>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</si>
  <si>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</si>
  <si>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</si>
  <si>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</si>
  <si>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</si>
  <si>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</si>
  <si>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</si>
  <si>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</si>
  <si>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</si>
  <si>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</si>
  <si>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</si>
  <si>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</si>
  <si>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</si>
  <si>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Samuel</t>
  </si>
  <si>
    <t>C633</t>
  </si>
  <si>
    <t>samuel.kacmar@mil.be</t>
  </si>
  <si>
    <t>C506</t>
  </si>
  <si>
    <t>veronique.becque@mil.be</t>
  </si>
  <si>
    <t>C514</t>
  </si>
  <si>
    <t>4A001</t>
  </si>
  <si>
    <t>ludo.schonck@mil.be</t>
  </si>
  <si>
    <t>DECOCK</t>
  </si>
  <si>
    <t>C517</t>
  </si>
  <si>
    <t>peter.decock@mil.be</t>
  </si>
  <si>
    <t>Maj</t>
  </si>
  <si>
    <t>Laurent</t>
  </si>
  <si>
    <t>1SgtChef</t>
  </si>
  <si>
    <t>B522b</t>
  </si>
  <si>
    <t>laurent.timmerman@mil.be</t>
  </si>
  <si>
    <t>GLUCK</t>
  </si>
  <si>
    <t>A537</t>
  </si>
  <si>
    <t>Dominique.gluck@mil.be</t>
  </si>
  <si>
    <t>Matricule</t>
  </si>
  <si>
    <t>RL</t>
  </si>
  <si>
    <t>Aile</t>
  </si>
  <si>
    <t>Fmn</t>
  </si>
  <si>
    <t>Dernier 
Recycl</t>
  </si>
  <si>
    <t>Prochain
Recycl</t>
  </si>
  <si>
    <t>Prévu</t>
  </si>
  <si>
    <t>Existant</t>
  </si>
  <si>
    <t>BARNICH</t>
  </si>
  <si>
    <t>Yvan</t>
  </si>
  <si>
    <t>9502261</t>
  </si>
  <si>
    <t>F</t>
  </si>
  <si>
    <t>4A045</t>
  </si>
  <si>
    <t>4A</t>
  </si>
  <si>
    <t>yvan.barnich@mil.be</t>
  </si>
  <si>
    <t>--</t>
  </si>
  <si>
    <t>Secouristes</t>
  </si>
  <si>
    <t>A91595</t>
  </si>
  <si>
    <t>C SUD</t>
  </si>
  <si>
    <t>0601482</t>
  </si>
  <si>
    <t>N</t>
  </si>
  <si>
    <t>A VIP</t>
  </si>
  <si>
    <t>Evac Team</t>
  </si>
  <si>
    <t>C NORD</t>
  </si>
  <si>
    <t>CPI</t>
  </si>
  <si>
    <t>A SUD</t>
  </si>
  <si>
    <t>Rec secour</t>
  </si>
  <si>
    <t>Adj CPI</t>
  </si>
  <si>
    <t>Bld 1 - 5e B</t>
  </si>
  <si>
    <t>DANIEL</t>
  </si>
  <si>
    <t>0702831</t>
  </si>
  <si>
    <t>Cpl</t>
  </si>
  <si>
    <t>B</t>
  </si>
  <si>
    <t>olivier.daniel@mil.be</t>
  </si>
  <si>
    <t>9316858</t>
  </si>
  <si>
    <t>A NORD</t>
  </si>
  <si>
    <t>R69288</t>
  </si>
  <si>
    <t>MA9615</t>
  </si>
  <si>
    <t>Dave</t>
  </si>
  <si>
    <t>9603474</t>
  </si>
  <si>
    <t>0102084</t>
  </si>
  <si>
    <t>FF VIP</t>
  </si>
  <si>
    <t>GEBOERS</t>
  </si>
  <si>
    <t>Jessica</t>
  </si>
  <si>
    <t>0401344</t>
  </si>
  <si>
    <t>A538</t>
  </si>
  <si>
    <t>jessica.geboers@mil.be</t>
  </si>
  <si>
    <t>O38226</t>
  </si>
  <si>
    <t>0401524</t>
  </si>
  <si>
    <t>9390531</t>
  </si>
  <si>
    <t>annulé</t>
  </si>
  <si>
    <t>JOLLING</t>
  </si>
  <si>
    <t>Filip</t>
  </si>
  <si>
    <t>R73226</t>
  </si>
  <si>
    <t>A503</t>
  </si>
  <si>
    <t>9602303</t>
  </si>
  <si>
    <t>LALOUX</t>
  </si>
  <si>
    <t>Benoit</t>
  </si>
  <si>
    <t>9501236</t>
  </si>
  <si>
    <t>benoit.laloux@mil.be</t>
  </si>
  <si>
    <t>MICHIELS</t>
  </si>
  <si>
    <t>Jeroen</t>
  </si>
  <si>
    <t>1003901</t>
  </si>
  <si>
    <t>C539</t>
  </si>
  <si>
    <t>jeroen.michiels@mil.be</t>
  </si>
  <si>
    <t>Bld 1 - 5e tout</t>
  </si>
  <si>
    <t>R66403</t>
  </si>
  <si>
    <t>0202782</t>
  </si>
  <si>
    <t>NYS</t>
  </si>
  <si>
    <t>1006905</t>
  </si>
  <si>
    <t>nicolas.nys@mil.be</t>
  </si>
  <si>
    <t>0001545</t>
  </si>
  <si>
    <t>R73757</t>
  </si>
  <si>
    <t>A49664</t>
  </si>
  <si>
    <t>9303648</t>
  </si>
  <si>
    <t>pour inscription FF = date, nom, prénom, Mat, Grade, Unité</t>
  </si>
  <si>
    <t>Voir DB "safety@work" (GRB.mil.intra) pour les détails accidents</t>
  </si>
  <si>
    <t>TIMMERMAN</t>
  </si>
  <si>
    <t>MA9400 20/12/2021</t>
  </si>
  <si>
    <t>SHATTOUR</t>
  </si>
  <si>
    <t>Younes</t>
  </si>
  <si>
    <t>1807621</t>
  </si>
  <si>
    <t>SLt</t>
  </si>
  <si>
    <t>younes.shattour@mil.be</t>
  </si>
  <si>
    <t>2022</t>
  </si>
  <si>
    <t>filip.jolling@mil.be</t>
  </si>
  <si>
    <t>2023</t>
  </si>
  <si>
    <t>BOES</t>
  </si>
  <si>
    <t>Stefaan</t>
  </si>
  <si>
    <t>9290601</t>
  </si>
  <si>
    <t>B504</t>
  </si>
  <si>
    <t>stefaan.boes@mil.be</t>
  </si>
  <si>
    <t>DELVAUX</t>
  </si>
  <si>
    <t>François</t>
  </si>
  <si>
    <t>0501766</t>
  </si>
  <si>
    <t>B521</t>
  </si>
  <si>
    <t>Francois.delvaux@mil.be</t>
  </si>
  <si>
    <t>14-16/02/2022</t>
  </si>
  <si>
    <t>CHALLES</t>
  </si>
  <si>
    <t>Thierry</t>
  </si>
  <si>
    <t>R70992</t>
  </si>
  <si>
    <t>B509</t>
  </si>
  <si>
    <t>thierry.challes@mil.be</t>
  </si>
  <si>
    <t>16-18/05/2022</t>
  </si>
  <si>
    <t>TANGHE</t>
  </si>
  <si>
    <t>Mélanie</t>
  </si>
  <si>
    <t>0501337</t>
  </si>
  <si>
    <t>melanie.tanghe@mil.be</t>
  </si>
  <si>
    <t>VANDERHEYDEN</t>
  </si>
  <si>
    <t>Bruno</t>
  </si>
  <si>
    <t>0000739</t>
  </si>
  <si>
    <t>bruno.vanderheyden@mil.be</t>
  </si>
  <si>
    <t>Bld 1 - 5e C Nord</t>
  </si>
  <si>
    <t>A554</t>
  </si>
  <si>
    <t>Bld 1 - 5e C NORD</t>
  </si>
  <si>
    <t>DE GEEST</t>
  </si>
  <si>
    <t>C551</t>
  </si>
  <si>
    <t>dave.degeest@mil.be</t>
  </si>
  <si>
    <t>ACOT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</si>
</sst>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1" fillId="2" borderId="5" xfId="1" applyFill="1" applyBorder="1" applyAlignment="1">
      <alignment vertical="center"/>
    </xf>
    <xf numFmtId="14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horizontal="center" vertical="center"/>
    </xf>
    <xf numFmtId="14" fontId="1" fillId="0" borderId="5" xfId="1" applyNumberFormat="1" applyBorder="1" applyAlignment="1">
      <alignment vertical="center"/>
    </xf>
    <xf numFmtId="14" fontId="1" fillId="0" borderId="5" xfId="1" applyNumberFormat="1" applyBorder="1" applyAlignment="1">
      <alignment horizontal="center" vertical="center"/>
    </xf>
    <xf numFmtId="0" fontId="1" fillId="3" borderId="0" xfId="1" applyFill="1" applyAlignment="1">
      <alignment vertical="center"/>
    </xf>
    <xf numFmtId="17" fontId="1" fillId="0" borderId="5" xfId="1" quotePrefix="1" applyNumberFormat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4" borderId="5" xfId="1" applyFill="1" applyBorder="1" applyAlignment="1">
      <alignment vertical="center" wrapText="1"/>
    </xf>
    <xf numFmtId="0" fontId="1" fillId="4" borderId="0" xfId="1" applyFill="1" applyAlignment="1">
      <alignment vertical="center"/>
    </xf>
    <xf numFmtId="0" fontId="1" fillId="4" borderId="5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5" borderId="5" xfId="1" applyFill="1" applyBorder="1" applyAlignment="1">
      <alignment vertical="center"/>
    </xf>
    <xf numFmtId="0" fontId="1" fillId="0" borderId="5" xfId="1" applyBorder="1" applyAlignment="1">
      <alignment horizontal="center" vertical="center" wrapText="1"/>
    </xf>
    <xf numFmtId="0" fontId="1" fillId="6" borderId="5" xfId="1" applyFill="1" applyBorder="1" applyAlignment="1">
      <alignment vertical="center" wrapText="1"/>
    </xf>
    <xf numFmtId="14" fontId="1" fillId="0" borderId="5" xfId="1" quotePrefix="1" applyNumberFormat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14" fontId="1" fillId="0" borderId="5" xfId="1" quotePrefix="1" applyNumberFormat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14" fontId="1" fillId="0" borderId="5" xfId="1" applyNumberFormat="1" applyFill="1" applyBorder="1" applyAlignment="1">
      <alignment vertical="center"/>
    </xf>
    <xf numFmtId="0" fontId="1" fillId="0" borderId="5" xfId="1" quotePrefix="1" applyFill="1" applyBorder="1" applyAlignment="1">
      <alignment vertical="center"/>
    </xf>
    <xf numFmtId="17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 wrapText="1"/>
    </xf>
    <xf numFmtId="0" fontId="1" fillId="6" borderId="0" xfId="1" applyFill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iuseppe.genco@mil.be" TargetMode="External"/><Relationship Id="rId13" Type="http://schemas.openxmlformats.org/officeDocument/2006/relationships/hyperlink" Target="mailto:peter.decock@mil.be" TargetMode="External"/><Relationship Id="rId18" Type="http://schemas.openxmlformats.org/officeDocument/2006/relationships/hyperlink" Target="mailto:nicolas.nys@mil.be" TargetMode="External"/><Relationship Id="rId26" Type="http://schemas.openxmlformats.org/officeDocument/2006/relationships/hyperlink" Target="mailto:stefaan.boes@mil.be" TargetMode="External"/><Relationship Id="rId3" Type="http://schemas.openxmlformats.org/officeDocument/2006/relationships/hyperlink" Target="mailto:jurgen.evens@mil.be" TargetMode="External"/><Relationship Id="rId21" Type="http://schemas.openxmlformats.org/officeDocument/2006/relationships/hyperlink" Target="mailto:yvan.barnich@mil.be" TargetMode="External"/><Relationship Id="rId7" Type="http://schemas.openxmlformats.org/officeDocument/2006/relationships/hyperlink" Target="mailto:dirk.geers@mil.be" TargetMode="External"/><Relationship Id="rId12" Type="http://schemas.openxmlformats.org/officeDocument/2006/relationships/hyperlink" Target="mailto:ludo.schonck@mil.be" TargetMode="External"/><Relationship Id="rId17" Type="http://schemas.openxmlformats.org/officeDocument/2006/relationships/hyperlink" Target="mailto:jessica.geboers@mil.be" TargetMode="External"/><Relationship Id="rId25" Type="http://schemas.openxmlformats.org/officeDocument/2006/relationships/hyperlink" Target="mailto:melanie.tanghe@mil.be" TargetMode="External"/><Relationship Id="rId33" Type="http://schemas.openxmlformats.org/officeDocument/2006/relationships/comments" Target="../comments1.xm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benoit.laloux@mil.be" TargetMode="External"/><Relationship Id="rId20" Type="http://schemas.openxmlformats.org/officeDocument/2006/relationships/hyperlink" Target="mailto:jeroen.michiels@mil.be" TargetMode="External"/><Relationship Id="rId29" Type="http://schemas.openxmlformats.org/officeDocument/2006/relationships/hyperlink" Target="mailto:bruno.vanderheyden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vincent.moyson@mil.be" TargetMode="External"/><Relationship Id="rId11" Type="http://schemas.openxmlformats.org/officeDocument/2006/relationships/hyperlink" Target="mailto:veronique.becque@mil.be" TargetMode="External"/><Relationship Id="rId24" Type="http://schemas.openxmlformats.org/officeDocument/2006/relationships/hyperlink" Target="mailto:Francois.delvaux@mil.be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mailto:nadia.dekock@mil.be" TargetMode="External"/><Relationship Id="rId15" Type="http://schemas.openxmlformats.org/officeDocument/2006/relationships/hyperlink" Target="mailto:laurent.timmerman@mil.be" TargetMode="External"/><Relationship Id="rId23" Type="http://schemas.openxmlformats.org/officeDocument/2006/relationships/hyperlink" Target="mailto:thierry.challes@mil.be" TargetMode="External"/><Relationship Id="rId28" Type="http://schemas.openxmlformats.org/officeDocument/2006/relationships/hyperlink" Target="mailto:filip.jolling@mil.be" TargetMode="External"/><Relationship Id="rId10" Type="http://schemas.openxmlformats.org/officeDocument/2006/relationships/hyperlink" Target="mailto:samuel.kacmar@mil.be" TargetMode="External"/><Relationship Id="rId19" Type="http://schemas.openxmlformats.org/officeDocument/2006/relationships/hyperlink" Target="mailto:olivier.daniel@mil.be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emmanuel.vermeiren@mil.be" TargetMode="External"/><Relationship Id="rId9" Type="http://schemas.openxmlformats.org/officeDocument/2006/relationships/hyperlink" Target="mailto:sasha.fornieri@mil.be" TargetMode="External"/><Relationship Id="rId14" Type="http://schemas.openxmlformats.org/officeDocument/2006/relationships/hyperlink" Target="mailto:Dominique.gluck@mil.be" TargetMode="External"/><Relationship Id="rId22" Type="http://schemas.openxmlformats.org/officeDocument/2006/relationships/hyperlink" Target="mailto:yvan.barnich@mil.be" TargetMode="External"/><Relationship Id="rId27" Type="http://schemas.openxmlformats.org/officeDocument/2006/relationships/hyperlink" Target="mailto:olivier.bosman@mil.be" TargetMode="External"/><Relationship Id="rId30" Type="http://schemas.openxmlformats.org/officeDocument/2006/relationships/hyperlink" Target="mailto:dave.degeest@mil.b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opLeftCell="A4" zoomScaleNormal="100" zoomScaleSheetLayoutView="130" workbookViewId="0">
      <selection activeCell="E11" sqref="E11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82" t="s">
        <v>14</v>
      </c>
      <c r="C2" s="83"/>
      <c r="D2" s="83"/>
      <c r="E2" s="83"/>
      <c r="F2" s="83"/>
      <c r="G2" s="84"/>
      <c r="I2" s="2">
        <v>44672</v>
      </c>
    </row>
    <row r="3" spans="2:13" ht="16.2" thickBot="1" x14ac:dyDescent="0.35">
      <c r="B3" s="30"/>
      <c r="C3" s="30"/>
      <c r="D3" s="30"/>
      <c r="E3" s="30"/>
      <c r="F3" s="30"/>
      <c r="G3" s="30"/>
    </row>
    <row r="4" spans="2:13" ht="15" thickBot="1" x14ac:dyDescent="0.35">
      <c r="I4" s="87" t="s">
        <v>20</v>
      </c>
      <c r="J4" s="88"/>
      <c r="K4" s="89"/>
      <c r="L4" s="90" t="s">
        <v>41</v>
      </c>
      <c r="M4" s="91"/>
    </row>
    <row r="5" spans="2:13" x14ac:dyDescent="0.3">
      <c r="C5" s="100" t="s">
        <v>9</v>
      </c>
      <c r="D5" s="101"/>
      <c r="E5" s="102" t="s">
        <v>10</v>
      </c>
      <c r="F5" s="103"/>
      <c r="G5" s="104" t="s">
        <v>11</v>
      </c>
      <c r="I5" s="94" t="s">
        <v>15</v>
      </c>
      <c r="J5" s="85" t="s">
        <v>16</v>
      </c>
      <c r="K5" s="86"/>
      <c r="L5" s="96" t="s">
        <v>21</v>
      </c>
      <c r="M5" s="98" t="s">
        <v>19</v>
      </c>
    </row>
    <row r="6" spans="2:13" ht="15" thickBot="1" x14ac:dyDescent="0.35">
      <c r="C6" s="27" t="s">
        <v>12</v>
      </c>
      <c r="D6" s="28" t="s">
        <v>13</v>
      </c>
      <c r="E6" s="28" t="s">
        <v>12</v>
      </c>
      <c r="F6" s="29" t="s">
        <v>13</v>
      </c>
      <c r="G6" s="105"/>
      <c r="I6" s="95"/>
      <c r="J6" s="25" t="s">
        <v>17</v>
      </c>
      <c r="K6" s="26" t="s">
        <v>18</v>
      </c>
      <c r="L6" s="97"/>
      <c r="M6" s="99"/>
    </row>
    <row r="7" spans="2:13" x14ac:dyDescent="0.3">
      <c r="B7" s="72" t="s">
        <v>0</v>
      </c>
      <c r="C7" s="5"/>
      <c r="D7" s="41">
        <v>175</v>
      </c>
      <c r="E7" s="41"/>
      <c r="F7" s="42">
        <v>21</v>
      </c>
      <c r="G7" s="7">
        <f>SUM(C7:F7)</f>
        <v>196</v>
      </c>
      <c r="I7" s="22"/>
      <c r="J7" s="16"/>
      <c r="K7" s="17"/>
      <c r="L7" s="16"/>
      <c r="M7" s="17"/>
    </row>
    <row r="8" spans="2:13" ht="15" thickBot="1" x14ac:dyDescent="0.35">
      <c r="B8" s="4" t="s">
        <v>5</v>
      </c>
      <c r="C8" s="12"/>
      <c r="D8" s="43"/>
      <c r="E8" s="43"/>
      <c r="F8" s="44"/>
      <c r="G8" s="14">
        <f t="shared" ref="G8:G14" si="0">SUM(C8:F8)</f>
        <v>0</v>
      </c>
      <c r="I8" s="23"/>
      <c r="J8" s="18"/>
      <c r="K8" s="19"/>
      <c r="L8" s="18"/>
      <c r="M8" s="19"/>
    </row>
    <row r="9" spans="2:13" ht="15" thickBot="1" x14ac:dyDescent="0.35">
      <c r="B9" s="66" t="s">
        <v>1</v>
      </c>
      <c r="C9" s="67">
        <f>+C7+C8</f>
        <v>0</v>
      </c>
      <c r="D9" s="68">
        <f t="shared" ref="D9:F9" si="1">+D7+D8</f>
        <v>175</v>
      </c>
      <c r="E9" s="68">
        <f t="shared" si="1"/>
        <v>0</v>
      </c>
      <c r="F9" s="69">
        <f t="shared" si="1"/>
        <v>21</v>
      </c>
      <c r="G9" s="70">
        <f>SUM(C9:F9)</f>
        <v>196</v>
      </c>
      <c r="I9" s="23"/>
      <c r="J9" s="18"/>
      <c r="K9" s="19"/>
      <c r="L9" s="18"/>
      <c r="M9" s="19"/>
    </row>
    <row r="10" spans="2:13" x14ac:dyDescent="0.3">
      <c r="B10" s="9" t="s">
        <v>2</v>
      </c>
      <c r="C10" s="10"/>
      <c r="D10" s="45">
        <v>1</v>
      </c>
      <c r="E10" s="45"/>
      <c r="F10" s="46">
        <v>3</v>
      </c>
      <c r="G10" s="11">
        <f t="shared" si="0"/>
        <v>4</v>
      </c>
      <c r="I10" s="23"/>
      <c r="J10" s="18"/>
      <c r="K10" s="19"/>
      <c r="L10" s="18"/>
      <c r="M10" s="19"/>
    </row>
    <row r="11" spans="2:13" x14ac:dyDescent="0.3">
      <c r="B11" s="73" t="s">
        <v>6</v>
      </c>
      <c r="C11" s="6">
        <v>1</v>
      </c>
      <c r="D11" s="47">
        <v>36</v>
      </c>
      <c r="E11" s="47"/>
      <c r="F11" s="48">
        <v>2</v>
      </c>
      <c r="G11" s="8">
        <f t="shared" si="0"/>
        <v>39</v>
      </c>
      <c r="I11" s="23">
        <v>251</v>
      </c>
      <c r="J11" s="18"/>
      <c r="K11" s="19"/>
      <c r="L11" s="18"/>
      <c r="M11" s="19"/>
    </row>
    <row r="12" spans="2:13" x14ac:dyDescent="0.3">
      <c r="B12" s="3" t="s">
        <v>7</v>
      </c>
      <c r="C12" s="6"/>
      <c r="D12" s="47"/>
      <c r="E12" s="47"/>
      <c r="F12" s="48"/>
      <c r="G12" s="8">
        <f t="shared" si="0"/>
        <v>0</v>
      </c>
      <c r="I12" s="23"/>
      <c r="J12" s="18"/>
      <c r="K12" s="19"/>
      <c r="L12" s="18"/>
      <c r="M12" s="19"/>
    </row>
    <row r="13" spans="2:13" x14ac:dyDescent="0.3">
      <c r="B13" s="3" t="s">
        <v>3</v>
      </c>
      <c r="C13" s="6"/>
      <c r="D13" s="47"/>
      <c r="E13" s="47"/>
      <c r="F13" s="48"/>
      <c r="G13" s="8">
        <f t="shared" si="0"/>
        <v>0</v>
      </c>
      <c r="I13" s="23"/>
      <c r="J13" s="18"/>
      <c r="K13" s="19"/>
      <c r="L13" s="18"/>
      <c r="M13" s="19"/>
    </row>
    <row r="14" spans="2:13" ht="15" thickBot="1" x14ac:dyDescent="0.35">
      <c r="B14" s="4" t="s">
        <v>8</v>
      </c>
      <c r="C14" s="12"/>
      <c r="D14" s="1"/>
      <c r="E14" s="1"/>
      <c r="F14" s="13"/>
      <c r="G14" s="14">
        <f t="shared" si="0"/>
        <v>0</v>
      </c>
      <c r="I14" s="24"/>
      <c r="J14" s="20"/>
      <c r="K14" s="21"/>
      <c r="L14" s="20"/>
      <c r="M14" s="21"/>
    </row>
    <row r="15" spans="2:13" ht="15" thickBot="1" x14ac:dyDescent="0.35">
      <c r="B15" s="71" t="s">
        <v>4</v>
      </c>
      <c r="C15" s="67">
        <f>+C10+C11+C12+C13+C14</f>
        <v>1</v>
      </c>
      <c r="D15" s="68">
        <f t="shared" ref="D15:F15" si="2">+D10+D11+D12+D13+D14</f>
        <v>37</v>
      </c>
      <c r="E15" s="68">
        <f t="shared" si="2"/>
        <v>0</v>
      </c>
      <c r="F15" s="69">
        <f t="shared" si="2"/>
        <v>5</v>
      </c>
      <c r="G15" s="70">
        <f>SUM(C15:F15)</f>
        <v>43</v>
      </c>
      <c r="M15" s="31" t="s">
        <v>202</v>
      </c>
    </row>
    <row r="16" spans="2:13" ht="15" thickBot="1" x14ac:dyDescent="0.35">
      <c r="B16" s="92" t="s">
        <v>39</v>
      </c>
      <c r="C16" s="93"/>
      <c r="D16" s="93"/>
      <c r="E16" s="93"/>
      <c r="F16" s="93"/>
      <c r="G16" s="15">
        <f>+G15+G9</f>
        <v>239</v>
      </c>
    </row>
    <row r="19" spans="2:2" x14ac:dyDescent="0.3">
      <c r="B19" t="s">
        <v>40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B1" zoomScale="85" zoomScaleNormal="85" workbookViewId="0">
      <selection activeCell="A2" sqref="A2:XFD2"/>
    </sheetView>
  </sheetViews>
  <sheetFormatPr defaultColWidth="10.88671875" defaultRowHeight="15" x14ac:dyDescent="0.3"/>
  <cols>
    <col min="1" max="1" width="17.33203125" style="38" customWidth="1"/>
    <col min="2" max="2" width="28.109375" style="38" bestFit="1" customWidth="1"/>
    <col min="3" max="3" width="18.33203125" style="38" bestFit="1" customWidth="1"/>
    <col min="4" max="4" width="14.21875" style="38" bestFit="1" customWidth="1"/>
    <col min="5" max="5" width="14.21875" style="38" customWidth="1"/>
    <col min="6" max="6" width="10.88671875" style="38"/>
    <col min="7" max="7" width="9.44140625" style="40" bestFit="1" customWidth="1"/>
    <col min="8" max="8" width="18.109375" style="38" customWidth="1"/>
    <col min="9" max="9" width="9" style="40" bestFit="1" customWidth="1"/>
    <col min="10" max="11" width="9" style="40" customWidth="1"/>
    <col min="12" max="12" width="31.21875" style="38" bestFit="1" customWidth="1"/>
    <col min="13" max="13" width="14.6640625" style="38" customWidth="1"/>
    <col min="14" max="14" width="20.21875" style="40" bestFit="1" customWidth="1"/>
    <col min="15" max="15" width="12.21875" style="38" bestFit="1" customWidth="1"/>
    <col min="16" max="16" width="18.21875" style="40" bestFit="1" customWidth="1"/>
    <col min="17" max="17" width="3.77734375" style="38" customWidth="1"/>
    <col min="18" max="16384" width="10.88671875" style="38"/>
  </cols>
  <sheetData>
    <row r="1" spans="1:16" s="33" customFormat="1" ht="34.799999999999997" customHeight="1" x14ac:dyDescent="0.3">
      <c r="A1" s="32" t="s">
        <v>66</v>
      </c>
      <c r="B1" s="32" t="s">
        <v>67</v>
      </c>
      <c r="C1" s="32" t="s">
        <v>24</v>
      </c>
      <c r="D1" s="32" t="s">
        <v>22</v>
      </c>
      <c r="E1" s="32" t="s">
        <v>126</v>
      </c>
      <c r="F1" s="32" t="s">
        <v>23</v>
      </c>
      <c r="G1" s="32" t="s">
        <v>127</v>
      </c>
      <c r="H1" s="32" t="s">
        <v>68</v>
      </c>
      <c r="I1" s="32" t="s">
        <v>27</v>
      </c>
      <c r="J1" s="32" t="s">
        <v>26</v>
      </c>
      <c r="K1" s="32" t="s">
        <v>128</v>
      </c>
      <c r="L1" s="32" t="s">
        <v>69</v>
      </c>
      <c r="M1" s="32" t="s">
        <v>129</v>
      </c>
      <c r="N1" s="49" t="s">
        <v>130</v>
      </c>
      <c r="O1" s="32" t="s">
        <v>129</v>
      </c>
      <c r="P1" s="49" t="s">
        <v>131</v>
      </c>
    </row>
    <row r="2" spans="1:16" x14ac:dyDescent="0.3">
      <c r="A2" s="34" t="s">
        <v>25</v>
      </c>
      <c r="B2" s="34" t="s">
        <v>82</v>
      </c>
      <c r="C2" s="34" t="s">
        <v>103</v>
      </c>
      <c r="D2" s="34" t="s">
        <v>65</v>
      </c>
      <c r="E2" s="39" t="s">
        <v>145</v>
      </c>
      <c r="F2" s="34" t="s">
        <v>29</v>
      </c>
      <c r="G2" s="36" t="s">
        <v>146</v>
      </c>
      <c r="H2" s="58" t="s">
        <v>104</v>
      </c>
      <c r="I2" s="36">
        <v>17157</v>
      </c>
      <c r="J2" s="36" t="s">
        <v>105</v>
      </c>
      <c r="K2" s="36" t="s">
        <v>147</v>
      </c>
      <c r="L2" s="37" t="s">
        <v>106</v>
      </c>
      <c r="M2" s="53" t="s">
        <v>99</v>
      </c>
      <c r="N2" s="36"/>
      <c r="O2" s="76" t="s">
        <v>99</v>
      </c>
      <c r="P2" s="54"/>
    </row>
    <row r="3" spans="1:16" x14ac:dyDescent="0.3">
      <c r="A3" s="34" t="s">
        <v>25</v>
      </c>
      <c r="B3" s="34" t="s">
        <v>82</v>
      </c>
      <c r="C3" s="34" t="s">
        <v>205</v>
      </c>
      <c r="D3" s="34" t="s">
        <v>206</v>
      </c>
      <c r="E3" s="39" t="s">
        <v>207</v>
      </c>
      <c r="F3" s="34" t="s">
        <v>208</v>
      </c>
      <c r="G3" s="36" t="s">
        <v>146</v>
      </c>
      <c r="H3" s="58" t="s">
        <v>104</v>
      </c>
      <c r="I3" s="36">
        <v>17090</v>
      </c>
      <c r="J3" s="36" t="s">
        <v>105</v>
      </c>
      <c r="K3" s="36" t="s">
        <v>147</v>
      </c>
      <c r="L3" s="37" t="s">
        <v>209</v>
      </c>
      <c r="M3" s="53" t="s">
        <v>99</v>
      </c>
      <c r="N3" s="52" t="s">
        <v>141</v>
      </c>
      <c r="O3" s="76" t="s">
        <v>99</v>
      </c>
      <c r="P3" s="74" t="s">
        <v>210</v>
      </c>
    </row>
    <row r="4" spans="1:16" x14ac:dyDescent="0.3">
      <c r="A4" s="34" t="s">
        <v>25</v>
      </c>
      <c r="B4" s="34" t="s">
        <v>82</v>
      </c>
      <c r="C4" s="75" t="s">
        <v>30</v>
      </c>
      <c r="D4" s="34" t="s">
        <v>31</v>
      </c>
      <c r="E4" s="39" t="s">
        <v>160</v>
      </c>
      <c r="F4" s="34" t="s">
        <v>28</v>
      </c>
      <c r="G4" s="36" t="s">
        <v>146</v>
      </c>
      <c r="H4" s="61" t="s">
        <v>75</v>
      </c>
      <c r="I4" s="36">
        <v>17047</v>
      </c>
      <c r="J4" s="36" t="s">
        <v>83</v>
      </c>
      <c r="K4" s="36" t="s">
        <v>161</v>
      </c>
      <c r="L4" s="37" t="s">
        <v>84</v>
      </c>
      <c r="M4" s="53" t="s">
        <v>152</v>
      </c>
      <c r="N4" s="54">
        <v>2021</v>
      </c>
      <c r="O4" s="76" t="s">
        <v>152</v>
      </c>
      <c r="P4" s="54">
        <v>44830</v>
      </c>
    </row>
    <row r="5" spans="1:16" x14ac:dyDescent="0.3">
      <c r="A5" s="34" t="s">
        <v>25</v>
      </c>
      <c r="B5" s="34" t="s">
        <v>82</v>
      </c>
      <c r="C5" s="75" t="s">
        <v>53</v>
      </c>
      <c r="D5" s="34" t="s">
        <v>54</v>
      </c>
      <c r="E5" s="39" t="s">
        <v>166</v>
      </c>
      <c r="F5" s="34" t="s">
        <v>52</v>
      </c>
      <c r="G5" s="36" t="s">
        <v>146</v>
      </c>
      <c r="H5" s="50" t="s">
        <v>167</v>
      </c>
      <c r="I5" s="36">
        <v>17124</v>
      </c>
      <c r="J5" s="36" t="s">
        <v>100</v>
      </c>
      <c r="K5" s="36" t="s">
        <v>147</v>
      </c>
      <c r="L5" s="37" t="s">
        <v>101</v>
      </c>
      <c r="M5" s="53" t="s">
        <v>99</v>
      </c>
      <c r="N5" s="52" t="s">
        <v>102</v>
      </c>
      <c r="O5" s="76" t="s">
        <v>99</v>
      </c>
      <c r="P5" s="54"/>
    </row>
    <row r="6" spans="1:16" x14ac:dyDescent="0.3">
      <c r="A6" s="34" t="s">
        <v>25</v>
      </c>
      <c r="B6" s="34" t="s">
        <v>82</v>
      </c>
      <c r="C6" s="75" t="s">
        <v>177</v>
      </c>
      <c r="D6" s="34" t="s">
        <v>178</v>
      </c>
      <c r="E6" s="34" t="s">
        <v>179</v>
      </c>
      <c r="F6" s="34" t="s">
        <v>44</v>
      </c>
      <c r="G6" s="36" t="s">
        <v>146</v>
      </c>
      <c r="H6" s="60" t="s">
        <v>97</v>
      </c>
      <c r="I6" s="36">
        <v>17116</v>
      </c>
      <c r="J6" s="36" t="s">
        <v>180</v>
      </c>
      <c r="K6" s="36" t="s">
        <v>161</v>
      </c>
      <c r="L6" s="37" t="s">
        <v>211</v>
      </c>
      <c r="M6" s="53" t="s">
        <v>99</v>
      </c>
      <c r="N6" s="54">
        <v>44336</v>
      </c>
      <c r="O6" s="76" t="s">
        <v>99</v>
      </c>
      <c r="P6" s="74" t="s">
        <v>212</v>
      </c>
    </row>
    <row r="7" spans="1:16" x14ac:dyDescent="0.3">
      <c r="A7" s="34" t="s">
        <v>25</v>
      </c>
      <c r="B7" s="34" t="s">
        <v>82</v>
      </c>
      <c r="C7" s="75" t="s">
        <v>194</v>
      </c>
      <c r="D7" s="34" t="s">
        <v>49</v>
      </c>
      <c r="E7" s="39" t="s">
        <v>195</v>
      </c>
      <c r="F7" s="34" t="s">
        <v>157</v>
      </c>
      <c r="G7" s="36" t="s">
        <v>137</v>
      </c>
      <c r="H7" s="50" t="s">
        <v>99</v>
      </c>
      <c r="I7" s="36">
        <v>17601</v>
      </c>
      <c r="J7" s="36" t="s">
        <v>180</v>
      </c>
      <c r="K7" s="36" t="s">
        <v>161</v>
      </c>
      <c r="L7" s="37" t="s">
        <v>196</v>
      </c>
      <c r="M7" s="53" t="s">
        <v>99</v>
      </c>
      <c r="N7" s="54">
        <v>44334</v>
      </c>
      <c r="O7" s="76" t="s">
        <v>99</v>
      </c>
      <c r="P7" s="74" t="s">
        <v>212</v>
      </c>
    </row>
    <row r="8" spans="1:16" x14ac:dyDescent="0.3">
      <c r="A8" s="34" t="s">
        <v>25</v>
      </c>
      <c r="B8" s="34" t="s">
        <v>74</v>
      </c>
      <c r="C8" s="75" t="s">
        <v>168</v>
      </c>
      <c r="D8" s="34" t="s">
        <v>169</v>
      </c>
      <c r="E8" s="39" t="s">
        <v>170</v>
      </c>
      <c r="F8" s="34" t="s">
        <v>157</v>
      </c>
      <c r="G8" s="36" t="s">
        <v>146</v>
      </c>
      <c r="H8" s="50" t="s">
        <v>99</v>
      </c>
      <c r="I8" s="36">
        <v>17110</v>
      </c>
      <c r="J8" s="36" t="s">
        <v>171</v>
      </c>
      <c r="K8" s="36" t="s">
        <v>151</v>
      </c>
      <c r="L8" s="37" t="s">
        <v>172</v>
      </c>
      <c r="M8" s="53" t="s">
        <v>99</v>
      </c>
      <c r="N8" s="54">
        <v>44336</v>
      </c>
      <c r="O8" s="76" t="s">
        <v>99</v>
      </c>
      <c r="P8" s="74" t="s">
        <v>212</v>
      </c>
    </row>
    <row r="9" spans="1:16" x14ac:dyDescent="0.3">
      <c r="A9" s="34" t="s">
        <v>25</v>
      </c>
      <c r="B9" s="34" t="s">
        <v>74</v>
      </c>
      <c r="C9" s="75" t="s">
        <v>123</v>
      </c>
      <c r="D9" s="34" t="s">
        <v>51</v>
      </c>
      <c r="E9" s="39" t="s">
        <v>175</v>
      </c>
      <c r="F9" s="34" t="s">
        <v>44</v>
      </c>
      <c r="G9" s="36" t="s">
        <v>137</v>
      </c>
      <c r="H9" s="61" t="s">
        <v>75</v>
      </c>
      <c r="I9" s="36">
        <v>16496</v>
      </c>
      <c r="J9" s="36" t="s">
        <v>124</v>
      </c>
      <c r="K9" s="36" t="s">
        <v>151</v>
      </c>
      <c r="L9" s="37" t="s">
        <v>125</v>
      </c>
      <c r="M9" s="39" t="s">
        <v>75</v>
      </c>
      <c r="N9" s="52">
        <v>2020</v>
      </c>
      <c r="O9" s="76" t="s">
        <v>152</v>
      </c>
      <c r="P9" s="54">
        <v>44676</v>
      </c>
    </row>
    <row r="10" spans="1:16" x14ac:dyDescent="0.3">
      <c r="A10" s="34" t="s">
        <v>25</v>
      </c>
      <c r="B10" s="34" t="s">
        <v>74</v>
      </c>
      <c r="C10" s="75" t="s">
        <v>234</v>
      </c>
      <c r="D10" s="34" t="s">
        <v>235</v>
      </c>
      <c r="E10" s="39" t="s">
        <v>236</v>
      </c>
      <c r="F10" s="34" t="s">
        <v>36</v>
      </c>
      <c r="G10" s="36" t="s">
        <v>137</v>
      </c>
      <c r="H10" s="58" t="s">
        <v>97</v>
      </c>
      <c r="I10" s="36">
        <v>16192</v>
      </c>
      <c r="J10" s="36" t="s">
        <v>98</v>
      </c>
      <c r="K10" s="36" t="s">
        <v>151</v>
      </c>
      <c r="L10" s="37" t="s">
        <v>237</v>
      </c>
      <c r="M10" s="53" t="s">
        <v>99</v>
      </c>
      <c r="N10" s="54"/>
      <c r="O10" s="77" t="s">
        <v>99</v>
      </c>
      <c r="P10" s="74"/>
    </row>
    <row r="11" spans="1:16" x14ac:dyDescent="0.3">
      <c r="A11" s="34" t="s">
        <v>25</v>
      </c>
      <c r="B11" s="34" t="s">
        <v>238</v>
      </c>
      <c r="C11" s="75" t="s">
        <v>32</v>
      </c>
      <c r="D11" s="34" t="s">
        <v>35</v>
      </c>
      <c r="E11" s="34" t="s">
        <v>199</v>
      </c>
      <c r="F11" s="34" t="s">
        <v>28</v>
      </c>
      <c r="G11" s="36" t="s">
        <v>146</v>
      </c>
      <c r="H11" s="61" t="s">
        <v>75</v>
      </c>
      <c r="I11" s="36">
        <v>17021</v>
      </c>
      <c r="J11" s="36" t="s">
        <v>239</v>
      </c>
      <c r="K11" s="36" t="s">
        <v>149</v>
      </c>
      <c r="L11" s="37" t="s">
        <v>80</v>
      </c>
      <c r="M11" s="53" t="s">
        <v>152</v>
      </c>
      <c r="N11" s="52" t="s">
        <v>81</v>
      </c>
      <c r="O11" s="76" t="s">
        <v>99</v>
      </c>
      <c r="P11" s="54">
        <v>44833</v>
      </c>
    </row>
    <row r="12" spans="1:16" x14ac:dyDescent="0.3">
      <c r="A12" s="34" t="s">
        <v>25</v>
      </c>
      <c r="B12" s="34" t="s">
        <v>74</v>
      </c>
      <c r="C12" s="75" t="s">
        <v>213</v>
      </c>
      <c r="D12" s="34" t="s">
        <v>214</v>
      </c>
      <c r="E12" s="39" t="s">
        <v>215</v>
      </c>
      <c r="F12" s="34" t="s">
        <v>118</v>
      </c>
      <c r="G12" s="36" t="s">
        <v>146</v>
      </c>
      <c r="H12" s="61" t="s">
        <v>75</v>
      </c>
      <c r="I12" s="36">
        <v>16724</v>
      </c>
      <c r="J12" s="36" t="s">
        <v>216</v>
      </c>
      <c r="K12" s="36" t="s">
        <v>158</v>
      </c>
      <c r="L12" s="37" t="s">
        <v>217</v>
      </c>
      <c r="M12" s="53" t="s">
        <v>75</v>
      </c>
      <c r="N12" s="52" t="s">
        <v>141</v>
      </c>
      <c r="O12" s="76" t="s">
        <v>75</v>
      </c>
      <c r="P12" s="74" t="s">
        <v>210</v>
      </c>
    </row>
    <row r="13" spans="1:16" x14ac:dyDescent="0.3">
      <c r="A13" s="34" t="s">
        <v>25</v>
      </c>
      <c r="B13" s="34" t="s">
        <v>154</v>
      </c>
      <c r="C13" s="75" t="s">
        <v>155</v>
      </c>
      <c r="D13" s="34" t="s">
        <v>65</v>
      </c>
      <c r="E13" s="39" t="s">
        <v>156</v>
      </c>
      <c r="F13" s="34" t="s">
        <v>157</v>
      </c>
      <c r="G13" s="36" t="s">
        <v>137</v>
      </c>
      <c r="H13" s="60" t="s">
        <v>97</v>
      </c>
      <c r="I13" s="36">
        <v>17111</v>
      </c>
      <c r="J13" s="36" t="s">
        <v>121</v>
      </c>
      <c r="K13" s="36" t="s">
        <v>158</v>
      </c>
      <c r="L13" s="37" t="s">
        <v>159</v>
      </c>
      <c r="M13" s="53" t="s">
        <v>99</v>
      </c>
      <c r="N13" s="54">
        <v>44047</v>
      </c>
      <c r="O13" s="75" t="s">
        <v>99</v>
      </c>
      <c r="P13" s="74">
        <v>2023</v>
      </c>
    </row>
    <row r="14" spans="1:16" x14ac:dyDescent="0.3">
      <c r="A14" s="34" t="s">
        <v>25</v>
      </c>
      <c r="B14" s="34" t="s">
        <v>154</v>
      </c>
      <c r="C14" s="75" t="s">
        <v>218</v>
      </c>
      <c r="D14" s="34" t="s">
        <v>219</v>
      </c>
      <c r="E14" s="39" t="s">
        <v>220</v>
      </c>
      <c r="F14" s="34" t="s">
        <v>29</v>
      </c>
      <c r="G14" s="36" t="s">
        <v>137</v>
      </c>
      <c r="H14" s="61" t="s">
        <v>75</v>
      </c>
      <c r="I14" s="36">
        <v>16640</v>
      </c>
      <c r="J14" s="36" t="s">
        <v>221</v>
      </c>
      <c r="K14" s="36" t="s">
        <v>158</v>
      </c>
      <c r="L14" s="37" t="s">
        <v>222</v>
      </c>
      <c r="M14" s="53" t="s">
        <v>75</v>
      </c>
      <c r="N14" s="74" t="s">
        <v>141</v>
      </c>
      <c r="O14" s="78" t="s">
        <v>75</v>
      </c>
      <c r="P14" s="54" t="s">
        <v>223</v>
      </c>
    </row>
    <row r="15" spans="1:16" x14ac:dyDescent="0.3">
      <c r="A15" s="34" t="s">
        <v>25</v>
      </c>
      <c r="B15" s="34" t="s">
        <v>154</v>
      </c>
      <c r="C15" s="75" t="s">
        <v>42</v>
      </c>
      <c r="D15" s="34" t="s">
        <v>43</v>
      </c>
      <c r="E15" s="39" t="s">
        <v>165</v>
      </c>
      <c r="F15" s="34" t="s">
        <v>28</v>
      </c>
      <c r="G15" s="36" t="s">
        <v>146</v>
      </c>
      <c r="H15" s="62" t="s">
        <v>76</v>
      </c>
      <c r="I15" s="36">
        <v>19088</v>
      </c>
      <c r="J15" s="36" t="s">
        <v>77</v>
      </c>
      <c r="K15" s="36" t="s">
        <v>158</v>
      </c>
      <c r="L15" s="37" t="s">
        <v>78</v>
      </c>
      <c r="M15" s="53" t="s">
        <v>75</v>
      </c>
      <c r="N15" s="56" t="s">
        <v>79</v>
      </c>
      <c r="O15" s="79" t="s">
        <v>141</v>
      </c>
      <c r="P15" s="54" t="s">
        <v>96</v>
      </c>
    </row>
    <row r="16" spans="1:16" x14ac:dyDescent="0.3">
      <c r="A16" s="34" t="s">
        <v>25</v>
      </c>
      <c r="B16" s="34" t="s">
        <v>154</v>
      </c>
      <c r="C16" s="75" t="s">
        <v>58</v>
      </c>
      <c r="D16" s="34" t="s">
        <v>107</v>
      </c>
      <c r="E16" s="39" t="s">
        <v>181</v>
      </c>
      <c r="F16" s="34" t="s">
        <v>28</v>
      </c>
      <c r="G16" s="36" t="s">
        <v>137</v>
      </c>
      <c r="H16" s="50" t="s">
        <v>99</v>
      </c>
      <c r="I16" s="36">
        <v>17221</v>
      </c>
      <c r="J16" s="36" t="s">
        <v>108</v>
      </c>
      <c r="K16" s="36" t="s">
        <v>158</v>
      </c>
      <c r="L16" s="37" t="s">
        <v>109</v>
      </c>
      <c r="M16" s="53" t="s">
        <v>99</v>
      </c>
      <c r="N16" s="54">
        <v>44026</v>
      </c>
      <c r="O16" s="76" t="s">
        <v>99</v>
      </c>
      <c r="P16" s="74" t="s">
        <v>210</v>
      </c>
    </row>
    <row r="17" spans="1:16" x14ac:dyDescent="0.3">
      <c r="A17" s="34" t="s">
        <v>25</v>
      </c>
      <c r="B17" s="34" t="s">
        <v>154</v>
      </c>
      <c r="C17" s="75" t="s">
        <v>203</v>
      </c>
      <c r="D17" s="34" t="s">
        <v>119</v>
      </c>
      <c r="E17" s="34" t="s">
        <v>198</v>
      </c>
      <c r="F17" s="34" t="s">
        <v>120</v>
      </c>
      <c r="G17" s="36" t="s">
        <v>137</v>
      </c>
      <c r="H17" s="61" t="s">
        <v>75</v>
      </c>
      <c r="I17" s="36">
        <v>17062</v>
      </c>
      <c r="J17" s="36" t="s">
        <v>121</v>
      </c>
      <c r="K17" s="36" t="s">
        <v>158</v>
      </c>
      <c r="L17" s="37" t="s">
        <v>122</v>
      </c>
      <c r="M17" s="53" t="s">
        <v>75</v>
      </c>
      <c r="N17" s="52">
        <v>2021</v>
      </c>
      <c r="O17" s="76" t="s">
        <v>152</v>
      </c>
      <c r="P17" s="54">
        <v>44705</v>
      </c>
    </row>
    <row r="18" spans="1:16" x14ac:dyDescent="0.3">
      <c r="A18" s="34" t="s">
        <v>25</v>
      </c>
      <c r="B18" s="34" t="s">
        <v>154</v>
      </c>
      <c r="C18" s="75" t="s">
        <v>224</v>
      </c>
      <c r="D18" s="34" t="s">
        <v>225</v>
      </c>
      <c r="E18" s="34" t="s">
        <v>226</v>
      </c>
      <c r="F18" s="34" t="s">
        <v>28</v>
      </c>
      <c r="G18" s="36" t="s">
        <v>137</v>
      </c>
      <c r="H18" s="61" t="s">
        <v>75</v>
      </c>
      <c r="I18" s="36">
        <v>17089</v>
      </c>
      <c r="J18" s="36" t="s">
        <v>227</v>
      </c>
      <c r="K18" s="36" t="s">
        <v>158</v>
      </c>
      <c r="L18" s="37" t="s">
        <v>228</v>
      </c>
      <c r="M18" s="53" t="s">
        <v>75</v>
      </c>
      <c r="N18" s="52" t="s">
        <v>141</v>
      </c>
      <c r="O18" s="76" t="s">
        <v>75</v>
      </c>
      <c r="P18" s="54" t="s">
        <v>229</v>
      </c>
    </row>
    <row r="19" spans="1:16" x14ac:dyDescent="0.3">
      <c r="A19" s="34" t="s">
        <v>25</v>
      </c>
      <c r="B19" s="34" t="s">
        <v>88</v>
      </c>
      <c r="C19" s="75" t="s">
        <v>37</v>
      </c>
      <c r="D19" s="34" t="s">
        <v>38</v>
      </c>
      <c r="E19" s="34" t="s">
        <v>173</v>
      </c>
      <c r="F19" s="34" t="s">
        <v>36</v>
      </c>
      <c r="G19" s="36" t="s">
        <v>146</v>
      </c>
      <c r="H19" s="62" t="s">
        <v>89</v>
      </c>
      <c r="I19" s="36">
        <v>17537</v>
      </c>
      <c r="J19" s="36" t="s">
        <v>90</v>
      </c>
      <c r="K19" s="36" t="s">
        <v>149</v>
      </c>
      <c r="L19" s="37" t="s">
        <v>91</v>
      </c>
      <c r="M19" s="53"/>
      <c r="N19" s="36" t="s">
        <v>92</v>
      </c>
      <c r="O19" s="75" t="s">
        <v>99</v>
      </c>
      <c r="P19" s="54"/>
    </row>
    <row r="20" spans="1:16" x14ac:dyDescent="0.3">
      <c r="A20" s="34" t="s">
        <v>25</v>
      </c>
      <c r="B20" s="34" t="s">
        <v>154</v>
      </c>
      <c r="C20" s="75" t="s">
        <v>230</v>
      </c>
      <c r="D20" s="34" t="s">
        <v>231</v>
      </c>
      <c r="E20" s="39" t="s">
        <v>232</v>
      </c>
      <c r="F20" s="34" t="s">
        <v>29</v>
      </c>
      <c r="G20" s="36" t="s">
        <v>137</v>
      </c>
      <c r="H20" s="61" t="s">
        <v>75</v>
      </c>
      <c r="I20" s="36"/>
      <c r="J20" s="36" t="s">
        <v>221</v>
      </c>
      <c r="K20" s="36" t="s">
        <v>158</v>
      </c>
      <c r="L20" s="37" t="s">
        <v>233</v>
      </c>
      <c r="M20" s="53" t="s">
        <v>75</v>
      </c>
      <c r="N20" s="52" t="s">
        <v>141</v>
      </c>
      <c r="O20" s="75" t="s">
        <v>75</v>
      </c>
      <c r="P20" s="54" t="s">
        <v>229</v>
      </c>
    </row>
    <row r="21" spans="1:16" x14ac:dyDescent="0.3">
      <c r="A21" s="34" t="s">
        <v>25</v>
      </c>
      <c r="B21" s="34" t="s">
        <v>88</v>
      </c>
      <c r="C21" s="75" t="s">
        <v>186</v>
      </c>
      <c r="D21" s="34" t="s">
        <v>187</v>
      </c>
      <c r="E21" s="39" t="s">
        <v>188</v>
      </c>
      <c r="F21" s="34" t="s">
        <v>157</v>
      </c>
      <c r="G21" s="36" t="s">
        <v>146</v>
      </c>
      <c r="H21" s="50" t="s">
        <v>99</v>
      </c>
      <c r="I21" s="36">
        <v>17674</v>
      </c>
      <c r="J21" s="36" t="s">
        <v>189</v>
      </c>
      <c r="K21" s="36" t="s">
        <v>149</v>
      </c>
      <c r="L21" s="37" t="s">
        <v>190</v>
      </c>
      <c r="M21" s="53" t="s">
        <v>99</v>
      </c>
      <c r="N21" s="63" t="s">
        <v>176</v>
      </c>
      <c r="O21" s="78" t="s">
        <v>99</v>
      </c>
      <c r="P21" s="74" t="s">
        <v>210</v>
      </c>
    </row>
    <row r="22" spans="1:16" x14ac:dyDescent="0.3">
      <c r="A22" s="34" t="s">
        <v>25</v>
      </c>
      <c r="B22" s="34" t="s">
        <v>85</v>
      </c>
      <c r="C22" s="75" t="s">
        <v>59</v>
      </c>
      <c r="D22" s="34" t="s">
        <v>60</v>
      </c>
      <c r="E22" s="34" t="s">
        <v>143</v>
      </c>
      <c r="F22" s="34" t="s">
        <v>28</v>
      </c>
      <c r="G22" s="36" t="s">
        <v>137</v>
      </c>
      <c r="H22" s="60" t="s">
        <v>97</v>
      </c>
      <c r="I22" s="36">
        <v>17253</v>
      </c>
      <c r="J22" s="36" t="s">
        <v>110</v>
      </c>
      <c r="K22" s="36" t="s">
        <v>144</v>
      </c>
      <c r="L22" s="37" t="s">
        <v>111</v>
      </c>
      <c r="M22" s="53" t="s">
        <v>99</v>
      </c>
      <c r="N22" s="56" t="s">
        <v>102</v>
      </c>
      <c r="O22" s="76" t="s">
        <v>99</v>
      </c>
      <c r="P22" s="74" t="s">
        <v>210</v>
      </c>
    </row>
    <row r="23" spans="1:16" x14ac:dyDescent="0.3">
      <c r="A23" s="34" t="s">
        <v>25</v>
      </c>
      <c r="B23" s="34" t="s">
        <v>85</v>
      </c>
      <c r="C23" s="75" t="s">
        <v>115</v>
      </c>
      <c r="D23" s="34" t="s">
        <v>50</v>
      </c>
      <c r="E23" s="34" t="s">
        <v>162</v>
      </c>
      <c r="F23" s="34" t="s">
        <v>47</v>
      </c>
      <c r="G23" s="36" t="s">
        <v>146</v>
      </c>
      <c r="H23" s="62" t="s">
        <v>76</v>
      </c>
      <c r="I23" s="36">
        <v>16902</v>
      </c>
      <c r="J23" s="36" t="s">
        <v>116</v>
      </c>
      <c r="K23" s="36" t="s">
        <v>144</v>
      </c>
      <c r="L23" s="37" t="s">
        <v>117</v>
      </c>
      <c r="M23" s="53" t="s">
        <v>163</v>
      </c>
      <c r="N23" s="36" t="s">
        <v>204</v>
      </c>
      <c r="O23" s="78" t="s">
        <v>152</v>
      </c>
      <c r="P23" s="54"/>
    </row>
    <row r="24" spans="1:16" x14ac:dyDescent="0.3">
      <c r="A24" s="34" t="s">
        <v>25</v>
      </c>
      <c r="B24" s="34" t="s">
        <v>240</v>
      </c>
      <c r="C24" s="75" t="s">
        <v>241</v>
      </c>
      <c r="D24" s="34" t="s">
        <v>164</v>
      </c>
      <c r="E24" s="39">
        <v>9181592</v>
      </c>
      <c r="F24" s="34" t="s">
        <v>44</v>
      </c>
      <c r="G24" s="36" t="s">
        <v>146</v>
      </c>
      <c r="H24" s="60" t="s">
        <v>97</v>
      </c>
      <c r="I24" s="36">
        <v>27112</v>
      </c>
      <c r="J24" s="36" t="s">
        <v>242</v>
      </c>
      <c r="K24" s="36" t="s">
        <v>149</v>
      </c>
      <c r="L24" s="37" t="s">
        <v>243</v>
      </c>
      <c r="M24" s="53" t="s">
        <v>99</v>
      </c>
      <c r="N24" s="36"/>
      <c r="O24" s="75" t="s">
        <v>99</v>
      </c>
      <c r="P24" s="54"/>
    </row>
    <row r="25" spans="1:16" x14ac:dyDescent="0.3">
      <c r="A25" s="34" t="s">
        <v>25</v>
      </c>
      <c r="B25" s="34" t="s">
        <v>85</v>
      </c>
      <c r="C25" s="75" t="s">
        <v>182</v>
      </c>
      <c r="D25" s="34" t="s">
        <v>183</v>
      </c>
      <c r="E25" s="39" t="s">
        <v>184</v>
      </c>
      <c r="F25" s="34" t="s">
        <v>28</v>
      </c>
      <c r="G25" s="36" t="s">
        <v>137</v>
      </c>
      <c r="H25" s="50" t="s">
        <v>99</v>
      </c>
      <c r="I25" s="36">
        <v>17156</v>
      </c>
      <c r="J25" s="36" t="s">
        <v>112</v>
      </c>
      <c r="K25" s="36" t="s">
        <v>144</v>
      </c>
      <c r="L25" s="37" t="s">
        <v>185</v>
      </c>
      <c r="M25" s="51" t="s">
        <v>99</v>
      </c>
      <c r="N25" s="74">
        <v>44348</v>
      </c>
      <c r="O25" s="76" t="s">
        <v>99</v>
      </c>
      <c r="P25" s="74" t="s">
        <v>212</v>
      </c>
    </row>
    <row r="26" spans="1:16" x14ac:dyDescent="0.3">
      <c r="A26" s="34" t="s">
        <v>25</v>
      </c>
      <c r="B26" s="34" t="s">
        <v>240</v>
      </c>
      <c r="C26" s="75" t="s">
        <v>33</v>
      </c>
      <c r="D26" s="34" t="s">
        <v>34</v>
      </c>
      <c r="E26" s="39" t="s">
        <v>193</v>
      </c>
      <c r="F26" s="34" t="s">
        <v>28</v>
      </c>
      <c r="G26" s="36" t="s">
        <v>137</v>
      </c>
      <c r="H26" s="61" t="s">
        <v>75</v>
      </c>
      <c r="I26" s="36">
        <v>17131</v>
      </c>
      <c r="J26" s="36" t="s">
        <v>86</v>
      </c>
      <c r="K26" s="36" t="s">
        <v>144</v>
      </c>
      <c r="L26" s="37" t="s">
        <v>87</v>
      </c>
      <c r="M26" s="53" t="s">
        <v>152</v>
      </c>
      <c r="N26" s="54">
        <v>44665</v>
      </c>
      <c r="O26" s="75" t="s">
        <v>99</v>
      </c>
      <c r="P26" s="54"/>
    </row>
    <row r="27" spans="1:16" x14ac:dyDescent="0.3">
      <c r="A27" s="34" t="s">
        <v>25</v>
      </c>
      <c r="B27" s="35" t="s">
        <v>191</v>
      </c>
      <c r="C27" s="75" t="s">
        <v>45</v>
      </c>
      <c r="D27" s="34" t="s">
        <v>46</v>
      </c>
      <c r="E27" s="34" t="s">
        <v>192</v>
      </c>
      <c r="F27" s="34" t="s">
        <v>47</v>
      </c>
      <c r="G27" s="36" t="s">
        <v>137</v>
      </c>
      <c r="H27" s="64" t="s">
        <v>150</v>
      </c>
      <c r="I27" s="36">
        <v>17190</v>
      </c>
      <c r="J27" s="36" t="s">
        <v>70</v>
      </c>
      <c r="K27" s="36" t="s">
        <v>244</v>
      </c>
      <c r="L27" s="37" t="s">
        <v>71</v>
      </c>
      <c r="M27" s="53" t="s">
        <v>99</v>
      </c>
      <c r="N27" s="65">
        <v>44446</v>
      </c>
      <c r="O27" s="75" t="s">
        <v>99</v>
      </c>
      <c r="P27" s="74" t="s">
        <v>212</v>
      </c>
    </row>
    <row r="28" spans="1:16" x14ac:dyDescent="0.3">
      <c r="A28" s="34" t="s">
        <v>25</v>
      </c>
      <c r="B28" s="35" t="s">
        <v>191</v>
      </c>
      <c r="C28" s="75" t="s">
        <v>56</v>
      </c>
      <c r="D28" s="34" t="s">
        <v>57</v>
      </c>
      <c r="E28" s="39" t="s">
        <v>200</v>
      </c>
      <c r="F28" s="34" t="s">
        <v>55</v>
      </c>
      <c r="G28" s="36" t="s">
        <v>137</v>
      </c>
      <c r="H28" s="64" t="s">
        <v>153</v>
      </c>
      <c r="I28" s="36">
        <v>17246</v>
      </c>
      <c r="J28" s="36" t="s">
        <v>72</v>
      </c>
      <c r="K28" s="36" t="s">
        <v>244</v>
      </c>
      <c r="L28" s="37" t="s">
        <v>73</v>
      </c>
      <c r="M28" s="53" t="s">
        <v>99</v>
      </c>
      <c r="N28" s="65">
        <v>44047</v>
      </c>
      <c r="O28" s="80" t="s">
        <v>152</v>
      </c>
      <c r="P28" s="54">
        <v>44264</v>
      </c>
    </row>
    <row r="29" spans="1:16" x14ac:dyDescent="0.3">
      <c r="A29" s="34" t="s">
        <v>25</v>
      </c>
      <c r="B29" s="34" t="s">
        <v>93</v>
      </c>
      <c r="C29" s="75" t="s">
        <v>134</v>
      </c>
      <c r="D29" s="34" t="s">
        <v>135</v>
      </c>
      <c r="E29" s="39" t="s">
        <v>136</v>
      </c>
      <c r="F29" s="34" t="s">
        <v>48</v>
      </c>
      <c r="G29" s="36" t="s">
        <v>137</v>
      </c>
      <c r="H29" s="50" t="s">
        <v>99</v>
      </c>
      <c r="I29" s="36">
        <v>15535</v>
      </c>
      <c r="J29" s="36" t="s">
        <v>138</v>
      </c>
      <c r="K29" s="36" t="s">
        <v>139</v>
      </c>
      <c r="L29" s="37" t="s">
        <v>140</v>
      </c>
      <c r="M29" s="51" t="s">
        <v>99</v>
      </c>
      <c r="N29" s="74">
        <v>44320</v>
      </c>
      <c r="O29" s="77" t="s">
        <v>152</v>
      </c>
      <c r="P29" s="54">
        <v>44267</v>
      </c>
    </row>
    <row r="30" spans="1:16" x14ac:dyDescent="0.3">
      <c r="A30" s="34" t="s">
        <v>25</v>
      </c>
      <c r="B30" s="34" t="s">
        <v>93</v>
      </c>
      <c r="C30" s="75" t="s">
        <v>134</v>
      </c>
      <c r="D30" s="34" t="s">
        <v>135</v>
      </c>
      <c r="E30" s="39" t="s">
        <v>136</v>
      </c>
      <c r="F30" s="34" t="s">
        <v>48</v>
      </c>
      <c r="G30" s="36" t="s">
        <v>137</v>
      </c>
      <c r="H30" s="61" t="s">
        <v>75</v>
      </c>
      <c r="I30" s="36">
        <v>15535</v>
      </c>
      <c r="J30" s="36" t="s">
        <v>138</v>
      </c>
      <c r="K30" s="36" t="s">
        <v>139</v>
      </c>
      <c r="L30" s="37" t="s">
        <v>140</v>
      </c>
      <c r="M30" s="51" t="s">
        <v>152</v>
      </c>
      <c r="N30" s="74">
        <v>44267</v>
      </c>
      <c r="O30" s="77" t="s">
        <v>152</v>
      </c>
      <c r="P30" s="54"/>
    </row>
    <row r="31" spans="1:16" x14ac:dyDescent="0.3">
      <c r="A31" s="34" t="s">
        <v>25</v>
      </c>
      <c r="B31" s="34" t="s">
        <v>93</v>
      </c>
      <c r="C31" s="75" t="s">
        <v>61</v>
      </c>
      <c r="D31" s="34" t="s">
        <v>62</v>
      </c>
      <c r="E31" s="39" t="s">
        <v>174</v>
      </c>
      <c r="F31" s="34" t="s">
        <v>48</v>
      </c>
      <c r="G31" s="36" t="s">
        <v>137</v>
      </c>
      <c r="H31" s="61" t="s">
        <v>75</v>
      </c>
      <c r="I31" s="36">
        <v>17037</v>
      </c>
      <c r="J31" s="36" t="s">
        <v>94</v>
      </c>
      <c r="K31" s="36" t="s">
        <v>139</v>
      </c>
      <c r="L31" s="37" t="s">
        <v>95</v>
      </c>
      <c r="M31" s="51" t="s">
        <v>141</v>
      </c>
      <c r="N31" s="36" t="s">
        <v>96</v>
      </c>
      <c r="O31" s="77" t="s">
        <v>99</v>
      </c>
      <c r="P31" s="54"/>
    </row>
    <row r="32" spans="1:16" x14ac:dyDescent="0.3">
      <c r="A32" s="34" t="s">
        <v>25</v>
      </c>
      <c r="B32" s="34" t="s">
        <v>93</v>
      </c>
      <c r="C32" s="75" t="s">
        <v>63</v>
      </c>
      <c r="D32" s="34" t="s">
        <v>64</v>
      </c>
      <c r="E32" s="39" t="s">
        <v>197</v>
      </c>
      <c r="F32" s="34" t="s">
        <v>36</v>
      </c>
      <c r="G32" s="36" t="s">
        <v>146</v>
      </c>
      <c r="H32" s="60" t="s">
        <v>97</v>
      </c>
      <c r="I32" s="36">
        <v>17148</v>
      </c>
      <c r="J32" s="36" t="s">
        <v>113</v>
      </c>
      <c r="K32" s="36" t="s">
        <v>139</v>
      </c>
      <c r="L32" s="37" t="s">
        <v>114</v>
      </c>
      <c r="M32" s="53" t="s">
        <v>99</v>
      </c>
      <c r="N32" s="54">
        <v>44334</v>
      </c>
      <c r="O32" s="76" t="s">
        <v>99</v>
      </c>
      <c r="P32" s="54"/>
    </row>
    <row r="35" spans="1:10" x14ac:dyDescent="0.3">
      <c r="A35" s="38" t="s">
        <v>201</v>
      </c>
      <c r="H35" s="33"/>
      <c r="I35" s="33" t="s">
        <v>132</v>
      </c>
      <c r="J35" s="33" t="s">
        <v>133</v>
      </c>
    </row>
    <row r="36" spans="1:10" x14ac:dyDescent="0.3">
      <c r="H36" s="55" t="s">
        <v>142</v>
      </c>
      <c r="I36" s="38">
        <v>8</v>
      </c>
      <c r="J36" s="38">
        <v>13</v>
      </c>
    </row>
    <row r="37" spans="1:10" x14ac:dyDescent="0.3">
      <c r="H37" s="57" t="s">
        <v>99</v>
      </c>
      <c r="I37" s="38">
        <v>8</v>
      </c>
      <c r="J37" s="38">
        <v>9</v>
      </c>
    </row>
    <row r="38" spans="1:10" x14ac:dyDescent="0.3">
      <c r="H38" s="59" t="s">
        <v>148</v>
      </c>
      <c r="I38" s="38">
        <v>8</v>
      </c>
      <c r="J38" s="38">
        <v>6</v>
      </c>
    </row>
    <row r="39" spans="1:10" ht="6" customHeight="1" x14ac:dyDescent="0.3">
      <c r="I39" s="38"/>
      <c r="J39" s="38"/>
    </row>
    <row r="40" spans="1:10" x14ac:dyDescent="0.3">
      <c r="H40" s="81" t="s">
        <v>150</v>
      </c>
      <c r="I40" s="38">
        <v>1</v>
      </c>
      <c r="J40" s="38">
        <v>1</v>
      </c>
    </row>
    <row r="41" spans="1:10" x14ac:dyDescent="0.3">
      <c r="H41" s="81" t="s">
        <v>153</v>
      </c>
      <c r="I41" s="38">
        <v>1</v>
      </c>
      <c r="J41" s="38">
        <v>1</v>
      </c>
    </row>
  </sheetData>
  <autoFilter ref="A1:N32">
    <sortState ref="A2:N36">
      <sortCondition ref="B1:B35"/>
    </sortState>
  </autoFilter>
  <hyperlinks>
    <hyperlink ref="L27" r:id="rId1"/>
    <hyperlink ref="L28" r:id="rId2"/>
    <hyperlink ref="L15" r:id="rId3"/>
    <hyperlink ref="L11" r:id="rId4"/>
    <hyperlink ref="L4" r:id="rId5"/>
    <hyperlink ref="L26" r:id="rId6"/>
    <hyperlink ref="L19" r:id="rId7"/>
    <hyperlink ref="L31" r:id="rId8"/>
    <hyperlink ref="L5" r:id="rId9"/>
    <hyperlink ref="L16" r:id="rId10"/>
    <hyperlink ref="L22" r:id="rId11"/>
    <hyperlink ref="L32" r:id="rId12"/>
    <hyperlink ref="L23" r:id="rId13"/>
    <hyperlink ref="L9" r:id="rId14"/>
    <hyperlink ref="L17" r:id="rId15"/>
    <hyperlink ref="L25" r:id="rId16"/>
    <hyperlink ref="L8" r:id="rId17"/>
    <hyperlink ref="L7" r:id="rId18"/>
    <hyperlink ref="L13" r:id="rId19"/>
    <hyperlink ref="L21" r:id="rId20"/>
    <hyperlink ref="L30" r:id="rId21"/>
    <hyperlink ref="L29" r:id="rId22"/>
    <hyperlink ref="L18" r:id="rId23"/>
    <hyperlink ref="L14" r:id="rId24"/>
    <hyperlink ref="L20" r:id="rId25"/>
    <hyperlink ref="L12" r:id="rId26"/>
    <hyperlink ref="L2" r:id="rId27"/>
    <hyperlink ref="L6" r:id="rId28"/>
    <hyperlink ref="L10" r:id="rId29"/>
    <hyperlink ref="L24" r:id="rId30"/>
  </hyperlinks>
  <pageMargins left="0.7" right="0.7" top="0.75" bottom="0.75" header="0.3" footer="0.3"/>
  <pageSetup paperSize="9" scale="45" fitToHeight="0" orientation="landscape" r:id="rId31"/>
  <legacy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//eM+JkYhUhisQaZamppRFf2zos=</DigestValue>
    </Reference>
    <Reference Type="http://www.w3.org/2000/09/xmldsig#Object" URI="#idOfficeObject">
      <DigestMethod Algorithm="http://www.w3.org/2000/09/xmldsig#sha1"/>
      <DigestValue>OubvucSQ2uFJNd3PBAFThK+DbXQ=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EBukig4lCT6Qpta8ufHdaB2QXKY=</DigestValue>
    </Reference>
    <Reference Type="http://www.w3.org/2000/09/xmldsig#Object" URI="#idValidSigLnImg">
      <DigestMethod Algorithm="http://www.w3.org/2000/09/xmldsig#sha1"/>
      <DigestValue>B8LppmI350zuzt0nvbqFezxGV0k=</DigestValue>
    </Reference>
    <Reference Type="http://www.w3.org/2000/09/xmldsig#Object" URI="#idInvalidSigLnImg">
      <DigestMethod Algorithm="http://www.w3.org/2000/09/xmldsig#sha1"/>
      <DigestValue>QcMGR8GmhSaKkDcK7TCgnRgpdhg=</DigestValue>
    </Reference>
  </SignedInfo>
  <SignatureValue>OOuakd/+mRR6bdPwNvzLySxFjF6jicgKG4s24JdZvSdii19WpBZm6qLVGyOxWKFdFvEx7BrN8vTh
kph1kewEJ9LtD7/fG543RMJ/4Zd3Ha7JDEw6mbYu0l6Qt/K3hFQ56gmheJh+uq7BT4BeQtxU6fJ3
muTwPykqq6g3D+o1a6Fdl0uuPt0eEtRX5VrelAgkrKIYzPTRGO1WXCUozqGBoCVTsaZ0zYb1pDAo
0z2gFjy5nuzYLZoI9f2JKoUMAot0QZMW4lWfdO7w4GKzgSGM16BhPDO5VT+7h8yysIM7XnD7ldkr
dVbq7WtIEBuDCtOC+5CtN0yTyCoGVqvuQ0g9ow==</SignatureValue>
  <KeyInfo>
    <X509Data>
      <X509Certificate>MIIGaDCCBFCgAwIBAgIQEAAAAAAAfq+jL2Z62WPLZjANBgkqhkiG9w0BAQUFADAzMQswCQYDVQQGEwJCRTETMBEGA1UEAxMKQ2l0aXplbiBDQTEPMA0GA1UEBRMGMjAxNTA1MB4XDTE1MDIxMDExNTIyNloXDTI1MDIwNTIzNTk1OVowdDELMAkGA1UEBhMCQkUxJTAjBgNVBAMTHENocmlzdG9waGUgTW95ZW4gKFNpZ25hdHVyZSkxDjAMBgNVBAQTBU1veWVuMRgwFgYDVQQqEw9DaHJpc3RvcGhlIEplYW4xFDASBgNVBAUTCzcxMDUzMDE1NTgzMIIBIjANBgkqhkiG9w0BAQEFAAOCAQ8AMIIBCgKCAQEAveuVxWCK8NifT7wzVSYOGuT2V4NkAXCdRGgPFG022I7wN7f0eCBCgr6Cs7eSVWHKVe/S9/IF/SYgXZCbb7fo6mNPDjJAXX7djYWdw5SQteVdJ9YYMXJk4uFdqaHsXNRC6YJ6i8NAeF6tYcxrkBTK8q/GhWMI56791f6KpA3cOzEIOz4rNo+W2g8v/2woissdHFHgBrB2F2E/FtOPhTOax1fx+HJg8yT3nHYshBHi/mn6nMMrWa+RFMLMmAR/2eL4weBH8XPh68EDJ25p577dyyOf7ypaWKKG+RJ0C6USegCZI1jfVpJNqLsUo8Rha+9TnfPOe9CDd+c0Xeq/83RxrwIDAQABo4ICNTCCAjEwHwYDVR0jBBgwFoAUWqyT8lcY7EcCyqHYMP7Piyomtj0wcAYIKwYBBQUHAQEEZDBiMDYGCCsGAQUFBzAChipodHRwOi8vY2VydHMuZWlkLmJlbGdpdW0uYmUvYmVsZ2l1bXJzMy5jcnQwKAYIKwYBBQUHMAGGHGh0dHA6Ly9vY3NwLmVpZC5iZWxnaXVtLmJlLzIwggEYBgNVHSAEggEPMIIBCzCCAQcGB2A4CgEBAgEwgfswLAYIKwYBBQUHAgEWIGh0dHA6Ly9yZXBvc2l0b3J5LmVpZC5iZWxnaXVtLmJlMIHKBggrBgEFBQcCAjCBvRqBukdlYnJ1aWsgb25kZXJ3b3JwZW4gYWFuIGFhbnNwcmFrZWxpamtoZWlkc2JlcGVya2luZ2VuLCB6aWUgQ1BTIC0gVXNhZ2Ugc291bWlzIMOgIGRlcyBsaW1pdGF0aW9ucyBkZSByZXNwb25zYWJpbGl0w6ksIHZvaXIgQ1BTIC0gVmVyd2VuZHVuZyB1bnRlcmxpZWd0IEhhZnR1bmdzYmVzY2hyw6Rua3VuZ2VuLCBnZW3DpHNzIENQUzA5BgNVHR8EMjAwMC6gLKAqhihodHRwOi8vY3JsLmVpZC5iZWxnaXVtLmJlL2VpZGMyMDE1MDUuY3JsMA4GA1UdDwEB/wQEAwIGQDARBglghkgBhvhCAQEEBAMCBSAwIgYIKwYBBQUHAQMEFjAUMAgGBgQAjkYBATAIBgYEAI5GAQQwDQYJKoZIhvcNAQEFBQADggIBAKOIvB+NVLfHn+CSMeVA740f9dzRgyzZfimj9GR/60lxSUZVBOxJZJagVKBinapRvJX/yFcVTOnei3agGQHuAUBQzNlTRFhS55hy0IUvNz/Dulzx5zpDPDyurOvSbwi5B55aXGUKbu8h9OILCja4+FaUtAaJ8KIXLmdxwFTmMA31i2S1r7eC81h7OVdgplnpf4FWsqtJ36gHqfdvth91nOJ7U4FTWK4ulIsYRXqXwSdXGz000iYAp7DTEeyV/uLyStNBYEX42ePgAagnuY29rOjICLR1/e/gzKzCfdol1DIZKq0gc8QYeENTWC7C3ALfw/pudbiOnruVWJyoqlAFnw0XXKw/+DpWxJGmjZP0IouuM0YF+Z6MwDQebFazc8o7Sc8B1cy3PjXfkbEdX5+aOj9EwJZm4KddLkhJkNjE43amR/gVKACBdoeZliYxt+tjLvdRX6b1KbRYxiVRlW7k+SQBPcMUzcHQy4X4z7ZE9isHukeMoDYlQYXMqs/prT51BkJ+oO79XkxLXMULh+bKpOZjLliqowYFDAanPb3u7uxrw8VXGbYYviX9cCR/7hLx+jaqo8fWB7DphTI17XeIGPrC2y4mnGjeJP5v7zTGTl5/bWa/tt/rkEzXZ64M9Yx/W/ddvoLUw9MiAGgdv95YrKFH1D1GL17tfvmDQ7oPI7W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BTGPBlSODLSYONu1ncQawNytA3s=</DigestValue>
      </Reference>
      <Reference URI="/xl/comments1.xml?ContentType=application/vnd.openxmlformats-officedocument.spreadsheetml.comments+xml">
        <DigestMethod Algorithm="http://www.w3.org/2000/09/xmldsig#sha1"/>
        <DigestValue>k3D3Zhz63Uf6V3P7k2+UKR+xKMM=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Wo13gTAyqu83JTNMGxScwbodepc=</DigestValue>
      </Reference>
      <Reference URI="/xl/drawings/vmlDrawing2.vml?ContentType=application/vnd.openxmlformats-officedocument.vmlDrawing">
        <DigestMethod Algorithm="http://www.w3.org/2000/09/xmldsig#sha1"/>
        <DigestValue>1P251wRB3euA70NhgOPdibsZTeM=</DigestValue>
      </Reference>
      <Reference URI="/xl/media/image1.emf?ContentType=image/x-emf">
        <DigestMethod Algorithm="http://www.w3.org/2000/09/xmldsig#sha1"/>
        <DigestValue>5R/Vb1sYCd0J3umBAq3teYObX7Y=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q7BF5UkwchUxJrhUU56KZZWJWeg=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40M+3+Q/AN83VdNTvql8mVFdlng=</DigestValue>
      </Reference>
      <Reference URI="/xl/sharedStrings.xml?ContentType=application/vnd.openxmlformats-officedocument.spreadsheetml.sharedStrings+xml">
        <DigestMethod Algorithm="http://www.w3.org/2000/09/xmldsig#sha1"/>
        <DigestValue>haS3pH/a/glGejYhPzPA9OYWHwo=</DigestValue>
      </Reference>
      <Reference URI="/xl/styles.xml?ContentType=application/vnd.openxmlformats-officedocument.spreadsheetml.styles+xml">
        <DigestMethod Algorithm="http://www.w3.org/2000/09/xmldsig#sha1"/>
        <DigestValue>0jn0SLqjihyY4sVPPmUVuQ9IdLQ=</DigestValue>
      </Reference>
      <Reference URI="/xl/theme/theme1.xml?ContentType=application/vnd.openxmlformats-officedocument.theme+xml">
        <DigestMethod Algorithm="http://www.w3.org/2000/09/xmldsig#sha1"/>
        <DigestValue>ws0gcdu2aM8dJ36PXh4TC2naUx4=</DigestValue>
      </Reference>
      <Reference URI="/xl/workbook.xml?ContentType=application/vnd.openxmlformats-officedocument.spreadsheetml.sheet.main+xml">
        <DigestMethod Algorithm="http://www.w3.org/2000/09/xmldsig#sha1"/>
        <DigestValue>GgQ0yHDyBTSUxVEq7LRm7wph6eU=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0/09/xmldsig#sha1"/>
        <DigestValue>C+5i2GR/FVLPiZ+D1wreIcMxj84=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sheet1.xml?ContentType=application/vnd.openxmlformats-officedocument.spreadsheetml.worksheet+xml">
        <DigestMethod Algorithm="http://www.w3.org/2000/09/xmldsig#sha1"/>
        <DigestValue>RJrV9On0e5ihz02AtC7cAKfGn/Q=</DigestValue>
      </Reference>
      <Reference URI="/xl/worksheets/sheet2.xml?ContentType=application/vnd.openxmlformats-officedocument.spreadsheetml.worksheet+xml">
        <DigestMethod Algorithm="http://www.w3.org/2000/09/xmldsig#sha1"/>
        <DigestValue>n+OqJ6MtEwDbVjmYBU5ECXGjlpI=</DigestValue>
      </Reference>
      <Reference URI="/xl/worksheets/sheet3.xml?ContentType=application/vnd.openxmlformats-officedocument.spreadsheetml.worksheet+xml">
        <DigestMethod Algorithm="http://www.w3.org/2000/09/xmldsig#sha1"/>
        <DigestValue>lleCtB4CKRw99U/5uah7MsFhUT0=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2022-07-04T11:24:43Z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2022-07-04T11:24:43Z</xd:SigningTime>
          <xd:SigningCertificate>
            <xd:Cert>
              <xd:CertDigest>
                <DigestMethod Algorithm="http://www.w3.org/2000/09/xmldsig#sha1"/>
                <DigestValue>uZB+Tig7PKh4Fdz+jfA8xMnUkXw=</DigestValue>
              </xd:CertDigest>
              <xd:IssuerSerial>
                <X509IssuerName>SERIALNUMBER=201505, CN=Citizen CA, C=BE</X509IssuerName>
                <X509SerialNumber>21267647932559252224576697268860865382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3jCCA8agAwIBAgIQRF/Q5jYX06pX6wO8nwrUaTANBgkqhkiG9w0BAQUFADAoMQswCQYDVQQGEwJCRTEZMBcGA1UEAxMQQmVsZ2l1bSBSb290IENBMzAeFw0xNDEwMjQxMDAwMDBaFw0yNjA2MjQxMDAwMDBaMDMxCzAJBgNVBAYTAkJFMRMwEQYDVQQDEwpDaXRpemVuIENBMQ8wDQYDVQQFEwYyMDE1MDUwggIiMA0GCSqGSIb3DQEBAQUAA4ICDwAwggIKAoICAQDDaOCwbA64iE8wXEiQr3IaNlewwp1bHndFiL/tm5CtPnmhat39AQTQitksfJS/ZxwVBXkk1RqJgh59DpbdWcG85/XHNJV5lolf9p03CFT3kEjW5+h95VpMz8jCBAat1qvOumES1dx8s322x28IRJYxXxQUru6+jgOhSuYVLh/lMuolWseSPEGmmkwlb28rp3o1Jek+l/CGuFjAkgKFQvdoXv0KID6Tk2SrZmcojFq3G/1WeW9/4XHR74l7LlXO12TXT52PPV0jta4+JfeflHQh6BSWw3Ogi9EOCxcCjuC4t0EmZxkNZdeHR0pydn1r1KOiH/sN3aCnBqGKYKjfrdvu2Y1D4PpPXRCy6jvkLecAWTsoEBVo8XrM3xxVAkopzSV4YjuBXCBqYbdgC/q5yJMJRJGOc0L9+ALWIMaz6eAQb9K8zMAZQy+xIfY3qUQPgBInIFXQr02eDiztcC1/aPziQW1hsTstO5pP2GgSs1IswfqqQjVlwFU23yHDw6w7U634vsc1U8tMJ1JfyiuDIfYvQLQkiPQ8v9av5b2qB2eQFglAXbXLSOOGCGEbcyKuS67OitMrEntx4ePXLV236FXdofMhCQ3vEv3MqqxHFTANyqTirWcLM/o1//Zwk7rfj6qrOFzyBdNrgRqRkEN9a4Wote0Wy9DvStaicVtiDP4HRQIDAQABo4H4MIH1MA4GA1UdDwEB/wQEAwIBBjASBgNVHRMBAf8ECDAGAQH/AgEAMEMGA1UdIAQ8MDowOAYGYDgKAQECMC4wLAYIKwYBBQUHAgEWIGh0dHA6Ly9yZXBvc2l0b3J5LmVpZC5iZWxnaXVtLmJlMB0GA1UdDgQWBBRarJPyVxjsRwLKodgw/s+LKia2PTA3BgNVHR8EMDAuMCygKqAohiZodHRwOi8vY3JsLmVpZC5iZWxnaXVtLmJlL2JlbGdpdW0zLmNybDARBglghkgBhvhCAQEEBAMCAAcwHwYDVR0jBBgwFoAUuLxsAI9bGYWdJQGc8BncQI7QOCswDQYJKoZIhvcNAQEFBQADggIBAHCcY3k4R01ASGtQ74xUwEW7c8LVGzcDNhDQnbxAW/zgof7iu5tOEOQvomh4St/4vA9OkHelvVzDiYOmHUMTEgBbMQOEhbiv/bMAZ+zpEV4TzL88GqayJVLAymhfLqf02xHPSJpY2VNGE2e8TOt6NZjv7vqBsyd1O0BzI3ro+gA2fCMdHXM+xlhlLZtmoC/GwTMjfquy2dowJ0F39k61i8cGaL2VAXFumCa7noV7B4Zt+MK2p2etjXWgykQ7tR0HQJstEFWMKHS2hfF0vRgHXHLQYekmPEdX9Dz2vsWUwN3HvEw232JGXKKmxfJHfBksg/eKstmGWYhdyhcld1T3XFhHDs+QAGlbXy0UjUVpaSaii6VXop4dQU5geuEV7LHYEyympfb3v8I2nqYMZ5X4SOz/gjTRv10QfvH3on12U3mzWOiBqO3SXnt7Wr2ICvclFtu8m7EBsWmBD4O4IhcXSg8WoawO2R32X43zfq5EGj+ZByeBc4lH30Nn2blbKNCclby1pSqfIKV4dfIc9pZljcLPUseL3zHG8QCSquP6pcDtNkUzSfQxPnVbJnPYzIEUXmHbpqH9a06QP7Bt2UDyxdqgoh4kJr7O4hNzo0pF5KHEwdBO9br42VKZ1v2An/xzd+1nq/Gdt9V86cj194IEiQlCRnL8bobByhhPXxYRW7KN</xd:EncapsulatedX509Certificate>
            <xd:EncapsulatedX509Certificate>MIIFjjCCA3agAwIBAgIIOyEC3pZbHakwDQYJKoZIhvcNAQEFBQAwKDELMAkGA1UEBhMCQkUxGTAXBgNVBAMTEEJlbGdpdW0gUm9vdCBDQTMwHhcNMTMwNjI2MTIwMDAwWhcNMjgwMTI4MTIwMDAwWjAoMQswCQYDVQQGEwJCRTEZMBcGA1UEAxMQQmVsZ2l1bSBSb290IENBMzCCAiIwDQYJKoZIhvcNAQEBBQADggIPADCCAgoCggIBAKjyAZ2Lg8kHoIX7JLc3BeZ1Tzy9MEv7Bnr59xcJezc/xJJdO4V3bwMltKFfNvqsQ5H/GQADFJ0GmTLLPDI5AoeUjBubRZ9hwruUuQ11+vhtoVhuEuZUxofEIU2yJtiSOONwpo/GIb9C4YZ5h+7ltDpC3MvsFyyordpzgwqSHvFwTCmls5SpU05UbF7ZVPcfVf24A5IgHLpZTgQfAvnzPlm++eJY+sNoNzTBoe6iZphmPbxuPNcJ6slV8qMQQk50/g+KmoPpHX4AvoTr4/7TMTvuK8jS1dEn+fdVKdx9qo9ZZRHFW/TXEn5SrNUu99xhzlE/WBurrVwFoKCWCjmO0CnekJlw0NTr3HBTG5D4AiDjNFUYaIcGJk/ha9rzHzY+WpGdoFZxhbP83ZGeoqkgBr8UzfOFCY8cyUN2db6hpIaK6Nuoho6QWnn+TSNh5Hjui5miqpGxS73gYlT2Qww16h8gFTJQ49fiS+QHlwRw5cqFuqfFLE3nFFF9KIamS4TSe7T4dNGY2VbHzpaGVT4wy+fl7gWsfaUkvhM4b00DzgDiJ9BHiKytNLmzoa3Sneij/CKur0dJ5OdMiAqUpSd0Oe8pdIbmQm1oP5cjckiQjxx7+vSxWtacpGowWK8+7oEsYc+7fLt3GD6q/O5Xi440Pd/sFJmfqRf3C1PPMdBqXcwjAgMBAAGjgbswgbgwDgYDVR0PAQH/BAQDAgEGMA8GA1UdEwEB/wQFMAMBAf8wQgYDVR0gBDswOTA3BgVgOAoBATAuMCwGCCsGAQUFBwIBFiBodHRwOi8vcmVwb3NpdG9yeS5laWQuYmVsZ2l1bS5iZTAdBgNVHQ4EFgQUuLxsAI9bGYWdJQGc8BncQI7QOCswEQYJYIZIAYb4QgEBBAQDAgAHMB8GA1UdIwQYMBaAFLi8bACPWxmFnSUBnPAZ3ECO0DgrMA0GCSqGSIb3DQEBBQUAA4ICAQBFYjv/mKX+VcyxEacckgx4L8XvFkIFPXzjEnDnAtCCkROU/k5n1jjVK+ODOn+Q4kJg6Nd7K47+zTXcrSe1tB2gVMsyaCN9scy4phLX1qT48sThCjUtooxfIoRycpdlf14HcUPCYlASTCapZU0MnAbzfpzxm49Ik/A2JWxAhxXVRHwOu3TMGiQ4W/VyVawxjwQMO8TneBDombmkXsI9bI0OxWUh2A5dKlqu0sYvE0dz8xDxr9ZkmZqYcPIKizCZlaP1ZsSlCi5S31gn3EUP+fd21q6ZXgU+50/qgoh/0UUaHRpedPQBES/FYc2IQZ2XjhmeTwM+9Lk7tnzHeHp3dgCoOfceyPUaVkWiXMWcNAvvkDVELvXfJpRxwcRfS5Ks5oafOfj81RzGUbmpwl2usOeCRwdWE8gPvbfWNQQC8MJquDl5HdeuzUesTXUqXeEkyAOo6YnF3g0qGcLI9NXusji1egRUZ7B4XCvG52lTB7Wgd/wVFzS3f4mAmYTGJXH+N/lrBBGKuTJ5XncJaliFUKxGP6VmNyaaLUF5IlTqC9CGHPLSXOgDokt2G9pNwFm2t7AcpwAmegkMNpgcgTd+qk2yljEaT8wf953jUAFedbpN3tX/3i+uvHOOmWjQOxJg2lVKkC+bkWa2FrTBDdrlEWVaLrY+M+xeIctrC0WnP7u4xg==</xd:EncapsulatedX509Certificate>
          </xd:CertificateValues>
        </xd:UnsignedSignatureProperties>
      </xd:UnsignedProperties>
    </xd:QualifyingProperties>
  </Object>
  <Object Id="idValidSigLnImg">AQAAAGwAAAAAAAAAAAAAAD8BAACfAAAAAAAAAAAAAAAOHwAAgw8AACBFTUYAAAEA+BgAAJoAAAAGAAAAAAAAAAAAAAAAAAAAgAcAADgEAADdAQAADAEAAAAAAAAAAAAAAAAAAEhHBwDgFgQ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P8AAAAFAAAANAEAABUAAAD/AAAABQAAADYAAAARAAAAIQDwAAAAAAAAAAAAAACAPwAAAAAAAAAAAACAPwAAAAAAAAAAAAAAAAAAAAAAAAAAAAAAAAAAAAAAAAAAJQAAAAwAAAAAAACAKAAAAAwAAAABAAAAUgAAAHABAAABAAAA8////wAAAAAAAAAAAAAAAJABAAAAAAABAAAAAHMAZQBnAG8AZQAgAHUAaQAAAAAAAAAAAAAAAAAAAAAAAAAAAAAAAAAAAAAAAAAAAAAAAAAAAAAAAAAAAAAAAAAAAHYC0F1zdwjsogLQIqlvGAlsAKzIdgKYynYCDvKydgjIdgKiYZN33BwKXgkAAAC8YZN3gMh2AIjxogIAAAAACOyiAgjsogIQ/l5vAAAAAHBgDG8JAAAAAAAAAAAAAAAAAAAAAAAAAAj2ogIAAAAAAAAAAAAAAAAAAAAAAAAAAAAA5Y4AAAAAAMp2AinxsnZQyHYCAAAAADXxsnYAAAAA8////wAAAAAAAAAAAAAAANYtnACYyHYCHY/SdQAAc3cAAHYCAAAAAJTIdgIAAAAAQEl+bwAAc3cAAAAAEwAUANAiqW/QXXN3rMh2AmT1KHYAAHN30CKpbwAAAAAAAAAAZHYACAAAAAAlAAAADAAAAAEAAAAYAAAADAAAAAAAAAISAAAADAAAAAEAAAAeAAAAGAAAAP8AAAAFAAAANQEAABYAAAAlAAAADAAAAAEAAABUAAAAfAAAAAABAAAFAAAAMwEAABUAAAABAAAAAMDGQb6ExkEAAQAABQAAAAgAAABMAAAAAAAAAAAAAAAAAAAA//////////9cAAAAMAA0AC0AMAA3AC0AMgAyAAcAAAAHAAAABQAAAAcAAAAHAAAABQAAAAcAAAAHAAAASwAAAEAAAAAwAAAABQAAACAAAAABAAAAAQAAABAAAAAAAAAAAAAAAEABAACgAAAAAAAAAAAAAABAAQAAoAAAAFIAAABwAQAAAgAAABQAAAAJAAAAAAAAAAAAAAC8AgAAAAAAAAECAiJTAHkAcwB0AGUAbQAAAAAAAAAAAAAAAAAAAAAAAAAAAAAAAAAAAAAAAAAAAAAAAAAAAAAAAAAAAAAAAAAAAAAAAACTdxjvdgKiYZN3COyiAgkAAAC8YZN3AAAAAFjrogIAAAAACOyiAgjsogK2IqlvAAAAAEBJfm8JAAAAAAAAAAAAAAAAAAAAAAAAAAj2ogIAAAAAAAAAAAAAAAAAAAAAAAAAAAAAAAAAAAAAAAAAAAAAAAAAAAAAAAAAAAAAAAAAAAAAAAAAAAAAAABeEZZ3RgucAHDwdgII0o93COyiAkBJfm8AAAAAGNOPd///AAAAAAAA+9OPd/vTj3eg8HYCAAB2AgcAAAAAAAAAEZnRdQkAAAAHAAAA0PB2AtDwdgIAAgAA/P///wEAAAAAAAAAAAAAAAAAAAAAAAAA5MR0d2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HYCZAEAAAAAAAAAAAAAkINcERDKdgL8y3YCDvKydvnXVRyQ5Thvwh0KWgAAAACQ5ThvpnkNb4hqrAI0yXYCmMl2AgujM2//////hMl2AtK7D29QIBRvBrwPb0cfDm9ZHw5vPddVHJDlOG8d11UcrMl2ArO7D2/YrHsUAAAAAAAA5Y7UyXYCZMt2Ainxsna0yXYCAgAAADXxsnYcqDhv4P///wAAAAAAAAAAAAAAAJABAAAAAAABAAAAAGEAcgAAAGEABgAAAAAAAAARmdF1AAAAAAYAAAAIy3YCCMt2AgACAAD8////AQAAAAAAAAAAAAAAAAAAAAAAAADkxHR3ZHYACAAAAAAlAAAADAAAAAMAAAAYAAAADAAAAAAAAAISAAAADAAAAAEAAAAWAAAADAAAAAgAAABUAAAAVAAAAAwAAAA3AAAAIAAAAFoAAAABAAAAAMDGQb6ExkEMAAAAWwAAAAEAAABMAAAABAAAAAsAAAA3AAAAIgAAAFsAAABQAAAAWABoLBUAAAAWAAAADAAAAAAAAAAlAAAADAAAAAIAAAAnAAAAGAAAAAQAAAAAAAAA////AAAAAAAlAAAADAAAAAQAAABMAAAAZAAAAC0AAAAgAAAANAEAAFoAAAAtAAAAIAAAAAgBAAA7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cAAAAYAAAABAAAAAAAAAD///8AAAAAACUAAAAMAAAABAAAAEwAAABkAAAALQAAADsAAABXAAAAVgAAAC0AAAA7AAAAKwAAABwAAAAhAPAAAAAAAAAAAAAAAIA/AAAAAAAAAAAAAIA/AAAAAAAAAAAAAAAAAAAAAAAAAAAAAAAAAAAAAAAAAAAlAAAADAAAAAAAAIAoAAAADAAAAAQAAABSAAAAcAEAAAQAAADs////AAAAAAAAAAAAAAAAkAEAAAAAAAEAAAAAcwBlAGcAbwBlACAAdQBpAAAAAAAAAAAAAAAAAAAAAAAAAAAAAAAAAAAAAAAAAAAAAAAAAAAAAAAAAAAAAAAAAAAAdgJkAQAAAAAAAAAAAAAQiVwR+Ml2AuTLdgIO8rJ2IMx2AoABAABiHArkIMx2AlcAB4BMynYCE7L4D64AAABUyXYCN9N+bw0AAAAgzHYCgAEAAJjJdgLQyXYCstJ+byDTcw4cnQGvIMx2AoABAACYyXYCIMx2Av////8U035vAADljgEAAABMy3YCKfGydpzJdgIDAAAANfGydgEAAADs////AAAAAAAAAAAAAAAAkAEAAAAAAAEAAAAAcwBlAAAAbwAJAAAAAAAAABGZ0XUAAAAACQAAAPDKdgLwynYCAAIAAPz///8BAAAAAAAAAAAAAAAAAAAAAAAAAOTEdHdkdgAIAAAAACUAAAAMAAAABAAAABgAAAAMAAAAAAAAAhIAAAAMAAAAAQAAAB4AAAAYAAAALQAAADsAAABYAAAAVwAAACUAAAAMAAAABAAAAFQAAABgAAAALgAAADsAAABWAAAAVgAAAAEAAAAAwMZBvoTGQS4AAAA7AAAAAwAAAEwAAAAAAAAAAAAAAAAAAAD//////////1QAAABSAFMATQCyLAwAAAALAAAAEgAAAEsAAABAAAAAMAAAAAUAAAAgAAAAAQAAAAEAAAAQAAAAAAAAAAAAAABAAQAAoAAAAAAAAAAAAAAAQAEAAKAAAAAlAAAADAAAAAIAAAAnAAAAGAAAAAUAAAAAAAAA////AAAAAAAlAAAADAAAAAUAAABMAAAAZAAAAAAAAABhAAAAPwEAAJsAAAAAAAAAYQAAAEABAAA7AAAAIQDwAAAAAAAAAAAAAACAPwAAAAAAAAAAAACAPwAAAAAAAAAAAAAAAAAAAAAAAAAAAAAAAAAAAAAAAAAAJQAAAAwAAAAAAACAKAAAAAwAAAAFAAAAJwAAABgAAAAFAAAAAAAAAP///wAAAAAAJQAAAAwAAAAFAAAATAAAAGQAAAALAAAAYQAAADQBAABxAAAACwAAAGEAAAAqAQAAEQAAACEA8AAAAAAAAAAAAAAAgD8AAAAAAAAAAAAAgD8AAAAAAAAAAAAAAAAAAAAAAAAAAAAAAAAAAAAAAAAAACUAAAAMAAAAAAAAgCgAAAAMAAAABQAAACcAAAAYAAAABQAAAAAAAAD///8AAAAAACUAAAAMAAAABQAAAEwAAABkAAAACwAAAHYAAAA0AQAAhgAAAAsAAAB2AAAAKgEAABEAAAAhAPAAAAAAAAAAAAAAAIA/AAAAAAAAAAAAAIA/AAAAAAAAAAAAAAAAAAAAAAAAAAAAAAAAAAAAAAAAAAAlAAAADAAAAAAAAIAoAAAADAAAAAUAAAAnAAAAGAAAAAUAAAAAAAAA////AAAAAAAlAAAADAAAAAUAAABMAAAAZAAAAAsAAACLAAAA+wAAAJsAAAALAAAAiwAAAPEAAAARAAAAIQDwAAAAAAAAAAAAAACAPwAAAAAAAAAAAACAPwAAAAAAAAAAAAAAAAAAAAAAAAAAAAAAAAAAAAAAAAAAJQAAAAwAAAAAAACAKAAAAAwAAAAFAAAAJQAAAAwAAAABAAAAGAAAAAwAAAAAAAACEgAAAAwAAAABAAAAFgAAAAwAAAAAAAAAVAAAADgBAAAMAAAAiwAAAPoAAACbAAAAAQAAAADAxkG+hMZBDAAAAIsAAAAnAAAATAAAAAQAAAALAAAAiwAAAPwAAACcAAAAnAAAAFMAaQBnAG4AZQBkACAAYgB5ADoAIABDAGgAcgBpAHMAdABvAHAAaABlACAATQBvAHkAZQBuACAAKABTAGkAZwBuAGEAdAB1AHIAZQApAHItBwAAAAMAAAAIAAAABwAAAAcAAAAIAAAABAAAAAgAAAAGAAAAAwAAAAQAAAAIAAAABwAAAAUAAAADAAAABgAAAAQAAAAIAAAACAAAAAcAAAAHAAAABAAAAAwAAAAIAAAABgAAAAcAAAAHAAAABAAAAAQAAAAHAAAAAwAAAAgAAAAHAAAABwAAAAQAAAAHAAAABQAAAAcAAAAEAAAAFgAAAAwAAAAAAAAAJQAAAAwAAAACAAAADgAAABQAAAAAAAAAEAAAABQAAAA=</Object>
  <Object Id="idInvalidSigLnImg">AQAAAGwAAAAAAAAAAAAAAD8BAACfAAAAAAAAAAAAAAAOHwAAgw8AACBFTUYAAAEARB0AAKAAAAAGAAAAAAAAAAAAAAAAAAAAgAcAADgEAADdAQAADAEAAAAAAAAAAAAAAAAAAEhHBwDgFgQ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JFD0ZOaoPImcAAAAAAAAAAAAAAAAAAAAAAAAHEDAMHFYAAAAAAAAAAAAAAAAAAAAPImccP7wcP7wKF0YAAAAAAAAAAAAAAAAHEDAbPLUIEjdyt+JFapNFapNFapM6WXwECBYZOawcP7wbPbcHETIVICwaKTkHEDAbPLUTK4IAAABFapOczOlyt+LN5/dyt+Jxf4gGDy4bPLUcP7wbPLUHEDAHEDAbPLUaO7AECBYAAABFapNyt+L///////////////+Hh4cFDScZOaocP7wbPLUbPLUcP7wIEjciNUoAAABFapPM5vb///////////////////9aWloDCBgaO7AcP7wcP7wULYYBAgIzTmwAAABFapNyt+L///+PXCmPXCmIVyddXV0DCBgVL40cP7wcP7wcP7wcP7wSKn4BAggAAABFapPM5vb///////////9CQkIJFkIaPLMcP7wcP7wOIWMECh4TKoAcP7wYNqMGDy5FapNyt+L////q9fxyt+INFRoZOKgcP7wZOawJFUA2NjaxsbE/Pz8FDScPImcECRxFapPM5vb///9yt+Jyt+I5XHIGDioOIWMGCBB1dXX5+fn///////+er7olOU8AAABFapNyt+L///9yt+Jyt+Jyt+JUh6eNjY3b29v///////////////9yt+JFapMAAABFapPM5vb////q9fxyt+Jyt+Lc7vn////////////////////////T6fhFapMAAABFapNyt+L///////////////////////////////////////////9yt+JFapMAAABFapOczOlyt+LN5/dyt+LN5/dyt+LN5/dyt+LN5/dyt+LN5/dyt+KhzupFapMAAAByt+JFapNFapNFapNFapNFapNFapNFapNFapNFapNFapNFapNFapNFapNyt+IAAAAAAAAAAAAAAAAAAAAAAAAAAAAAAAAAAAAAAAAAAAAAAAAAAAAAAAAAAAAAAAAAAAAnAAAAGAAAAAEAAAAAAAAA////AAAAAAAlAAAADAAAAAEAAABMAAAAZAAAACoAAAAFAAAAigAAABUAAAAqAAAABQAAAGEAAAARAAAAIQDwAAAAAAAAAAAAAACAPwAAAAAAAAAAAACAPwAAAAAAAAAAAAAAAAAAAAAAAAAAAAAAAAAAAAAAAAAAJQAAAAwAAAAAAACAKAAAAAwAAAABAAAAUgAAAHABAAABAAAA8////wAAAAAAAAAAAAAAAJABAAAAAAABAAAAAHMAZQBnAG8AZQAgAHUAaQAAAAAAAAAAAAAAAAAAAAAAAAAAAAAAAAAAAAAAAAAAAAAAAAAAAAAAAAAAAAAAAAAAAHYC0F1zdwjsogLQIqlvGAlsAKzIdgKYynYCDvKydgjIdgKiYZN33BwKXgkAAAC8YZN3gMh2AIjxogIAAAAACOyiAgjsogIQ/l5vAAAAAHBgDG8JAAAAAAAAAAAAAAAAAAAAAAAAAAj2ogIAAAAAAAAAAAAAAAAAAAAAAAAAAAAA5Y4AAAAAAMp2AinxsnZQyHYCAAAAADXxsnYAAAAA8////wAAAAAAAAAAAAAAANYtnACYyHYCHY/SdQAAc3cAAHYCAAAAAJTIdgIAAAAAQEl+bwAAc3cAAAAAEwAUANAiqW/QXXN3rMh2AmT1KHYAAHN30CKpbwAAAAAAAAAAZHYACAAAAAAlAAAADAAAAAEAAAAYAAAADAAAAP8AAAISAAAADAAAAAEAAAAeAAAAGAAAACoAAAAFAAAAiwAAABYAAAAlAAAADAAAAAEAAABUAAAAtAAAACsAAAAFAAAAiQAAABUAAAABAAAAAMDGQb6ExkErAAAABQAAABEAAABMAAAAAAAAAAAAAAAAAAAA//////////9wAAAASQBuAHYAYQBsAGkAZAAgAHMAaQBnAG4AYQB0AHUAcgBlAHQA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JN3GO92AqJhk3cI7KICCQAAALxhk3cAAAAAWOuiAgAAAAAI7KICCOyiArYiqW8AAAAAQEl+bwkAAAAAAAAAAAAAAAAAAAAAAAAACPaiAgAAAAAAAAAAAAAAAAAAAAAAAAAAAAAAAAAAAAAAAAAAAAAAAAAAAAAAAAAAAAAAAAAAAAAAAAAAAAAAAF4RlndGC5wAcPB2AgjSj3cI7KICQEl+bwAAAAAY0493//8AAAAAAAD70493+9OPd6DwdgIAAHYCBwAAAAAAAAARmdF1CQAAAAcAAADQ8HYC0PB2AgACAAD8////AQAAAAAAAAAAAAAAAAAAAAAAAADkxHR3ZHYACAAAAAAlAAAADAAAAAIAAAAnAAAAGAAAAAMAAAAAAAAAAAAAAAAAAAAlAAAADAAAAAMAAABMAAAAZAAAAAAAAAAAAAAA//////////8AAAAAHAAAAAAAAAA/AAAAIQDwAAAAAAAAAAAAAACAPwAAAAAAAAAAAACAPwAAAAAAAAAAAAAAAAAAAAAAAAAAAAAAAAAAAAAAAAAAJQAAAAwAAAAAAACAKAAAAAwAAAADAAAAJwAAABgAAAADAAAAAAAAAAAAAAAAAAAAJQAAAAwAAAADAAAATAAAAGQAAAAAAAAAAAAAAP//////////AAAAABwAAABAAQAAAAAAACEA8AAAAAAAAAAAAAAAgD8AAAAAAAAAAAAAgD8AAAAAAAAAAAAAAAAAAAAAAAAAAAAAAAAAAAAAAAAAACUAAAAMAAAAAAAAgCgAAAAMAAAAAwAAACcAAAAYAAAAAwAAAAAAAAAAAAAAAAAAACUAAAAMAAAAAwAAAEwAAABkAAAAAAAAAAAAAAD//////////0ABAAAcAAAAAAAAAD8AAAAhAPAAAAAAAAAAAAAAAIA/AAAAAAAAAAAAAIA/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///wAAAAAAJQAAAAwAAAADAAAATAAAAGQAAAAAAAAAHAAAAD8BAABaAAAAAAAAABwAAABAAQAAPwAAACEA8AAAAAAAAAAAAAAAgD8AAAAAAAAAAAAAgD8AAAAAAAAAAAAAAAAAAAAAAAAAAAAAAAAAAAAAAAAAACUAAAAMAAAAAAAAgCgAAAAMAAAAAwAAACcAAAAYAAAAAwAAAAAAAAD///8AAAAAACUAAAAMAAAAAwAAAEwAAABkAAAACwAAADcAAAAhAAAAWgAAAAsAAAA3AAAAFwAAACQAAAAhAPAAAAAAAAAAAAAAAIA/AAAAAAAAAAAAAIA/AAAAAAAAAAAAAAAAAAAAAAAAAAAAAAAAAAAAAAAAAAAlAAAADAAAAAAAAIAoAAAADAAAAAMAAABSAAAAcAEAAAMAAADg////AAAAAAAAAAAAAAAAkAEAAAAAAAEAAAAAYQByAGkAYQBsAAAAAAAAAAAAAAAAAAAAAAAAAAAAAAAAAAAAAAAAAAAAAAAAAAAAAAAAAAAAAAAAAAAAAAAAAAAAdgJkAQAAAAAAAAAAAACQg1wREMp2AvzLdgIO8rJ2+ddVHJDlOG/CHQpaAAAAAJDlOG+meQ1viGqsAjTJdgKYyXYCC6Mzb/////+EyXYC0rsPb1AgFG8GvA9vRx8Ob1kfDm8911UckOU4bx3XVRysyXYCs7sPb9isexQAAAAAAADljtTJdgJky3YCKfGydrTJdgICAAAANfGydhyoOG/g////AAAAAAAAAAAAAAAAkAEAAAAAAAEAAAAAYQByAAAAYQAGAAAAAAAAABGZ0XUAAAAABgAAAAjLdgIIy3YCAAIAAPz///8BAAAAAAAAAAAAAAAAAAAAAAAAAOTEdHdkdgAIAAAAACUAAAAMAAAAAwAAABgAAAAMAAAAAAAAAhIAAAAMAAAAAQAAABYAAAAMAAAACAAAAFQAAABUAAAADAAAADcAAAAgAAAAWgAAAAEAAAAAwMZBvoTGQQwAAABbAAAAAQAAAEwAAAAEAAAACwAAADcAAAAiAAAAWwAAAFAAAABYAAAAFQAAABYAAAAMAAAAAAAAACUAAAAMAAAAAgAAACcAAAAYAAAABAAAAAAAAAD///8AAAAAACUAAAAMAAAABAAAAEwAAABkAAAALQAAACAAAAA0AQAAWgAAAC0AAAAgAAAACAEAADsAAAAhAPAAAAAAAAAAAAAAAIA/AAAAAAAAAAAAAIA/AAAAAAAAAAAAAAAAAAAAAAAAAAAAAAAAAAAAAAAAAAAlAAAADAAAAAAAAIAoAAAADAAAAAQAAAAnAAAAGAAAAAQAAAAAAAAA////AAAAAAAlAAAADAAAAAQAAABMAAAAZAAAAC0AAAAgAAAANAEAAFYAAAAtAAAAIAAAAAgBAAA3AAAAIQDwAAAAAAAAAAAAAACAPwAAAAAAAAAAAACAPwAAAAAAAAAAAAAAAAAAAAAAAAAAAAAAAAAAAAAAAAAAJQAAAAwAAAAAAACAKAAAAAwAAAAEAAAAJwAAABgAAAAEAAAAAAAAAP///wAAAAAAJQAAAAwAAAAEAAAATAAAAGQAAAAtAAAAOwAAAFcAAABWAAAALQAAADsAAAArAAAAHAAAACEA8AAAAAAAAAAAAAAAgD8AAAAAAAAAAAAAgD8AAAAAAAAAAAAAAAAAAAAAAAAAAAAAAAAAAAAAAAAAACUAAAAMAAAAAAAAgCgAAAAMAAAABAAAAFIAAABwAQAABAAAAOz///8AAAAAAAAAAAAAAACQAQAAAAAAAQAAAABzAGUAZwBvAGUAIAB1AGkAAAAAAAAAAAAAAAAAAAAAAAAAAAAAAAAAAAAAAAAAAAAAAAAAAAAAAAAAAAAAAAAAAAB2AmQBAAAAAAAAAAAAABCJXBH4yXYC5Mt2Ag7ysnYgzHYCgAEAAGIcCuQgzHYCVwAHgEzKdgITsvgPrgAAAFTJdgI3035vDQAAACDMdgKAAQAAmMl2AtDJdgKy0n5vINNzDhydAa8gzHYCgAEAAJjJdgIgzHYC/////xTTfm8AAOWOAQAAAEzLdgIp8bJ2nMl2AgMAAAA18bJ2AQAAAOz///8AAAAAAAAAAAAAAACQAQAAAAAAAQAAAABzAGUAAABvAAkAAAAAAAAAEZnRdQAAAAAJAAAA8Mp2AvDKdgIAAgAA/P///wEAAAAAAAAAAAAAAAAAAAAAAAAA5MR0d2R2AAgAAAAAJQAAAAwAAAAEAAAAGAAAAAwAAAAAAAACEgAAAAwAAAABAAAAHgAAABgAAAAtAAAAOwAAAFgAAABXAAAAJQAAAAwAAAAEAAAAVAAAAGAAAAAuAAAAOwAAAFYAAABWAAAAAQAAAADAxkG+hMZBLgAAADsAAAADAAAATAAAAAAAAAAAAAAAAAAAAP//////////VAAAAFIAUwBNAAAADAAAAAsAAAASAAAASwAAAEAAAAAwAAAABQAAACAAAAABAAAAAQAAABAAAAAAAAAAAAAAAEABAACgAAAAAAAAAAAAAABAAQAAoAAAACUAAAAMAAAAAgAAACcAAAAYAAAABQAAAAAAAAD///8AAAAAACUAAAAMAAAABQAAAEwAAABkAAAAAAAAAGEAAAA/AQAAmwAAAAAAAABhAAAAQAEAADsAAAAhAPAAAAAAAAAAAAAAAIA/AAAAAAAAAAAAAIA/AAAAAAAAAAAAAAAAAAAAAAAAAAAAAAAAAAAAAAAAAAAlAAAADAAAAAAAAIAoAAAADAAAAAUAAAAnAAAAGAAAAAUAAAAAAAAA////AAAAAAAlAAAADAAAAAUAAABMAAAAZAAAAAsAAABhAAAANAEAAHEAAAALAAAAYQAAACoBAAARAAAAIQDwAAAAAAAAAAAAAACAPwAAAAAAAAAAAACAPwAAAAAAAAAAAAAAAAAAAAAAAAAAAAAAAAAAAAAAAAAAJQAAAAwAAAAAAACAKAAAAAwAAAAFAAAAJwAAABgAAAAFAAAAAAAAAP///wAAAAAAJQAAAAwAAAAFAAAATAAAAGQAAAALAAAAdgAAADQBAACGAAAACwAAAHYAAAAqAQAAEQAAACEA8AAAAAAAAAAAAAAAgD8AAAAAAAAAAAAAgD8AAAAAAAAAAAAAAAAAAAAAAAAAAAAAAAAAAAAAAAAAACUAAAAMAAAAAAAAgCgAAAAMAAAABQAAACcAAAAYAAAABQAAAAAAAAD///8AAAAAACUAAAAMAAAABQAAAEwAAABkAAAACwAAAIsAAAD7AAAAmwAAAAsAAACLAAAA8QAAABEAAAAhAPAAAAAAAAAAAAAAAIA/AAAAAAAAAAAAAIA/AAAAAAAAAAAAAAAAAAAAAAAAAAAAAAAAAAAAAAAAAAAlAAAADAAAAAAAAIAoAAAADAAAAAUAAAAlAAAADAAAAAEAAAAYAAAADAAAAAAAAAISAAAADAAAAAEAAAAWAAAADAAAAAAAAABUAAAAOAEAAAwAAACLAAAA+gAAAJsAAAABAAAAAMDGQb6ExkEMAAAAiwAAACcAAABMAAAABAAAAAsAAACLAAAA/AAAAJwAAACcAAAAUwBpAGcAbgBlAGQAIABiAHkAOgAgAEMAaAByAGkAcwB0AG8AcABoAGUAIABNAG8AeQBlAG4AIAAoAFMAaQBnAG4AYQB0AHUAcgBlACkAcgAHAAAAAwAAAAgAAAAHAAAABwAAAAgAAAAEAAAACAAAAAYAAAADAAAABAAAAAgAAAAHAAAABQAAAAMAAAAGAAAABAAAAAgAAAAIAAAABwAAAAcAAAAEAAAADAAAAAgAAAAGAAAABwAAAAcAAAAEAAAABAAAAAcAAAADAAAACAAAAAcAAAAHAAAABAAAAAcAAAAFAAAABwAAAAQ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Secouriste, FF, Evac, Aidmen</vt:lpstr>
      <vt:lpstr>Sheet1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2022-07-04T11:24:38Z</dcterms:modified>
</cp:coreProperties>
</file>