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ENTER\LDPBW08\Driemaandelijkse verslagen\2022\01-2022\"/>
    </mc:Choice>
  </mc:AlternateContent>
  <bookViews>
    <workbookView xWindow="240" yWindow="108" windowWidth="20112" windowHeight="8508"/>
  </bookViews>
  <sheets>
    <sheet name="Effectifs" sheetId="1" r:id="rId1"/>
    <sheet name="Secouriste, FF, Evac, Aidmen" sheetId="28" r:id="rId2"/>
    <sheet name="Sheet1" sheetId="27" r:id="rId3"/>
  </sheets>
  <definedNames>
    <definedName name="_xlnm._FilterDatabase" localSheetId="1" hidden="1">'Secouriste, FF, Evac, Aidmen'!$A$1:$N$32</definedName>
  </definedNames>
  <calcPr calcId="162913"/>
</workbook>
</file>

<file path=xl/calcChain.xml><?xml version="1.0" encoding="utf-8"?>
<calcChain xmlns="http://schemas.openxmlformats.org/spreadsheetml/2006/main"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comments1.xml><?xml version="1.0" encoding="utf-8"?>
<comments xmlns="http://schemas.openxmlformats.org/spreadsheetml/2006/main">
  <authors>
    <author>Moyen Christophe</author>
  </authors>
  <commentList>
    <comment ref="I36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 VIP
A Nord
A Sud
B
C Sud
C Nord
C Nord SOCOM
4A</t>
        </r>
      </text>
    </comment>
  </commentList>
</comments>
</file>

<file path=xl/sharedStrings.xml><?xml version="1.0" encoding="utf-8"?>
<sst xmlns="http://schemas.openxmlformats.org/spreadsheetml/2006/main" count="480" uniqueCount="245">
  <si>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</si>
  <si>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</si>
  <si>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</si>
  <si>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</si>
  <si>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</si>
  <si>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</si>
  <si>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</si>
  <si>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</si>
  <si>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</si>
  <si>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</si>
  <si>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</si>
  <si>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</si>
  <si>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</si>
  <si>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</si>
  <si>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</si>
  <si>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</si>
  <si>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</si>
  <si>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</si>
  <si>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</si>
  <si>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</si>
  <si>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</si>
  <si>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</si>
  <si>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</si>
  <si>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</si>
  <si>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Nom</t>
  </si>
  <si>
    <t>ACOS Ops &amp; Trg</t>
  </si>
  <si>
    <t>Local</t>
  </si>
  <si>
    <t>Tel</t>
  </si>
  <si>
    <t>Adjt</t>
  </si>
  <si>
    <t>Capt</t>
  </si>
  <si>
    <t>DE KOCK</t>
  </si>
  <si>
    <t>Nadia</t>
  </si>
  <si>
    <t>VERMEIREN</t>
  </si>
  <si>
    <t>MOYSON</t>
  </si>
  <si>
    <t>Vincent</t>
  </si>
  <si>
    <t>Emmanuel</t>
  </si>
  <si>
    <t>Cdt</t>
  </si>
  <si>
    <t>GEERS</t>
  </si>
  <si>
    <t>Dirk</t>
  </si>
  <si>
    <t>Nombre total employés</t>
  </si>
  <si>
    <t>NB : si aucun chiffre, cela signifie pas de données pour cet Elm</t>
  </si>
  <si>
    <t>Nbre accidents</t>
  </si>
  <si>
    <t>EVENS</t>
  </si>
  <si>
    <t>Jurgen</t>
  </si>
  <si>
    <t>AdjtChef</t>
  </si>
  <si>
    <t>MOYEN</t>
  </si>
  <si>
    <t>Christophe</t>
  </si>
  <si>
    <t>AdjtMaj</t>
  </si>
  <si>
    <t>1SgtMaj</t>
  </si>
  <si>
    <t>Nicolas</t>
  </si>
  <si>
    <t>Peter</t>
  </si>
  <si>
    <t>Dominique</t>
  </si>
  <si>
    <t>1Sgt</t>
  </si>
  <si>
    <t>FORNIERI</t>
  </si>
  <si>
    <t>Sasha</t>
  </si>
  <si>
    <t>KMC</t>
  </si>
  <si>
    <t>VIAENE</t>
  </si>
  <si>
    <t>Steve</t>
  </si>
  <si>
    <t>KACMAR</t>
  </si>
  <si>
    <t>BECQUE</t>
  </si>
  <si>
    <t>Véronique</t>
  </si>
  <si>
    <t>GENCO</t>
  </si>
  <si>
    <t>Giuseppe</t>
  </si>
  <si>
    <t>SCHONCK</t>
  </si>
  <si>
    <t>Ludo</t>
  </si>
  <si>
    <t>Olivier</t>
  </si>
  <si>
    <t>Unité</t>
  </si>
  <si>
    <t>AoR</t>
  </si>
  <si>
    <t>Rôle</t>
  </si>
  <si>
    <t>Email</t>
  </si>
  <si>
    <t>A539</t>
  </si>
  <si>
    <t>christophe.moyen@mil.be</t>
  </si>
  <si>
    <t>A502</t>
  </si>
  <si>
    <t>steve.viaene@mil.be</t>
  </si>
  <si>
    <t>Bld 1 - 5e A Sud</t>
  </si>
  <si>
    <t>Secouriste</t>
  </si>
  <si>
    <t>Aidman</t>
  </si>
  <si>
    <t>C635</t>
  </si>
  <si>
    <t>jurgen.evens@mil.be</t>
  </si>
  <si>
    <t>Oct 2018</t>
  </si>
  <si>
    <t>emmanuel.vermeiren@mil.be</t>
  </si>
  <si>
    <t>Sep 2018</t>
  </si>
  <si>
    <t>Bld 1 - 5e A Nord</t>
  </si>
  <si>
    <t>A526</t>
  </si>
  <si>
    <t>nadia.dekock@mil.be</t>
  </si>
  <si>
    <t>Bld 1 - 5e C Sud</t>
  </si>
  <si>
    <t>C544</t>
  </si>
  <si>
    <t>vincent.moyson@mil.be</t>
  </si>
  <si>
    <t>Bld 1 - 5e C Nord &amp; SOCOM</t>
  </si>
  <si>
    <t>Aidman Spec Ops</t>
  </si>
  <si>
    <t>C547</t>
  </si>
  <si>
    <t>dirk.geers@mil.be</t>
  </si>
  <si>
    <t>ok</t>
  </si>
  <si>
    <t>Bld 4 - Visa &amp; voyage</t>
  </si>
  <si>
    <t>4A046</t>
  </si>
  <si>
    <t>giuseppe.genco@mil.be</t>
  </si>
  <si>
    <t>ambulancier civil</t>
  </si>
  <si>
    <t>Evac team</t>
  </si>
  <si>
    <t>A536</t>
  </si>
  <si>
    <t>FF</t>
  </si>
  <si>
    <t>A505</t>
  </si>
  <si>
    <t>sasha.fornieri@mil.be</t>
  </si>
  <si>
    <t>Mai 2019</t>
  </si>
  <si>
    <t>BOSMAN</t>
  </si>
  <si>
    <t>Evac team VIP</t>
  </si>
  <si>
    <t>A508</t>
  </si>
  <si>
    <t>olivier.bosman@mil.be</t>
  </si>
  <si>
    <t>Samuel</t>
  </si>
  <si>
    <t>C633</t>
  </si>
  <si>
    <t>samuel.kacmar@mil.be</t>
  </si>
  <si>
    <t>C506</t>
  </si>
  <si>
    <t>veronique.becque@mil.be</t>
  </si>
  <si>
    <t>C514</t>
  </si>
  <si>
    <t>4A001</t>
  </si>
  <si>
    <t>ludo.schonck@mil.be</t>
  </si>
  <si>
    <t>DECOCK</t>
  </si>
  <si>
    <t>C517</t>
  </si>
  <si>
    <t>peter.decock@mil.be</t>
  </si>
  <si>
    <t>Maj</t>
  </si>
  <si>
    <t>Laurent</t>
  </si>
  <si>
    <t>1SgtChef</t>
  </si>
  <si>
    <t>B522b</t>
  </si>
  <si>
    <t>laurent.timmerman@mil.be</t>
  </si>
  <si>
    <t>GLUCK</t>
  </si>
  <si>
    <t>A537</t>
  </si>
  <si>
    <t>Dominique.gluck@mil.be</t>
  </si>
  <si>
    <t>Matricule</t>
  </si>
  <si>
    <t>RL</t>
  </si>
  <si>
    <t>Aile</t>
  </si>
  <si>
    <t>Fmn</t>
  </si>
  <si>
    <t>Dernier 
Recycl</t>
  </si>
  <si>
    <t>Prochain
Recycl</t>
  </si>
  <si>
    <t>Prévu</t>
  </si>
  <si>
    <t>Existant</t>
  </si>
  <si>
    <t>BARNICH</t>
  </si>
  <si>
    <t>Yvan</t>
  </si>
  <si>
    <t>9502261</t>
  </si>
  <si>
    <t>F</t>
  </si>
  <si>
    <t>4A045</t>
  </si>
  <si>
    <t>4A</t>
  </si>
  <si>
    <t>yvan.barnich@mil.be</t>
  </si>
  <si>
    <t>--</t>
  </si>
  <si>
    <t>Secouristes</t>
  </si>
  <si>
    <t>A91595</t>
  </si>
  <si>
    <t>C SUD</t>
  </si>
  <si>
    <t>0601482</t>
  </si>
  <si>
    <t>N</t>
  </si>
  <si>
    <t>A VIP</t>
  </si>
  <si>
    <t>Evac Team</t>
  </si>
  <si>
    <t>C NORD</t>
  </si>
  <si>
    <t>CPI</t>
  </si>
  <si>
    <t>A SUD</t>
  </si>
  <si>
    <t>Rec secour</t>
  </si>
  <si>
    <t>Adj CPI</t>
  </si>
  <si>
    <t>Bld 1 - 5e B</t>
  </si>
  <si>
    <t>DANIEL</t>
  </si>
  <si>
    <t>0702831</t>
  </si>
  <si>
    <t>Cpl</t>
  </si>
  <si>
    <t>B</t>
  </si>
  <si>
    <t>olivier.daniel@mil.be</t>
  </si>
  <si>
    <t>9316858</t>
  </si>
  <si>
    <t>A NORD</t>
  </si>
  <si>
    <t>R69288</t>
  </si>
  <si>
    <t>MA9615</t>
  </si>
  <si>
    <t>Dave</t>
  </si>
  <si>
    <t>9603474</t>
  </si>
  <si>
    <t>0102084</t>
  </si>
  <si>
    <t>FF VIP</t>
  </si>
  <si>
    <t>GEBOERS</t>
  </si>
  <si>
    <t>Jessica</t>
  </si>
  <si>
    <t>0401344</t>
  </si>
  <si>
    <t>A538</t>
  </si>
  <si>
    <t>jessica.geboers@mil.be</t>
  </si>
  <si>
    <t>O38226</t>
  </si>
  <si>
    <t>0401524</t>
  </si>
  <si>
    <t>9390531</t>
  </si>
  <si>
    <t>annulé</t>
  </si>
  <si>
    <t>JOLLING</t>
  </si>
  <si>
    <t>Filip</t>
  </si>
  <si>
    <t>R73226</t>
  </si>
  <si>
    <t>A503</t>
  </si>
  <si>
    <t>9602303</t>
  </si>
  <si>
    <t>LALOUX</t>
  </si>
  <si>
    <t>Benoit</t>
  </si>
  <si>
    <t>9501236</t>
  </si>
  <si>
    <t>benoit.laloux@mil.be</t>
  </si>
  <si>
    <t>MICHIELS</t>
  </si>
  <si>
    <t>Jeroen</t>
  </si>
  <si>
    <t>1003901</t>
  </si>
  <si>
    <t>C539</t>
  </si>
  <si>
    <t>jeroen.michiels@mil.be</t>
  </si>
  <si>
    <t>Bld 1 - 5e tout</t>
  </si>
  <si>
    <t>R66403</t>
  </si>
  <si>
    <t>0202782</t>
  </si>
  <si>
    <t>NYS</t>
  </si>
  <si>
    <t>1006905</t>
  </si>
  <si>
    <t>nicolas.nys@mil.be</t>
  </si>
  <si>
    <t>0001545</t>
  </si>
  <si>
    <t>R73757</t>
  </si>
  <si>
    <t>A49664</t>
  </si>
  <si>
    <t>9303648</t>
  </si>
  <si>
    <t>pour inscription FF = date, nom, prénom, Mat, Grade, Unité</t>
  </si>
  <si>
    <t>Voir DB "safety@work" (GRB.mil.intra) pour les détails accidents</t>
  </si>
  <si>
    <t>TIMMERMAN</t>
  </si>
  <si>
    <t>MA9400 20/12/2021</t>
  </si>
  <si>
    <t>SHATTOUR</t>
  </si>
  <si>
    <t>Younes</t>
  </si>
  <si>
    <t>1807621</t>
  </si>
  <si>
    <t>SLt</t>
  </si>
  <si>
    <t>younes.shattour@mil.be</t>
  </si>
  <si>
    <t>2022</t>
  </si>
  <si>
    <t>filip.jolling@mil.be</t>
  </si>
  <si>
    <t>2023</t>
  </si>
  <si>
    <t>BOES</t>
  </si>
  <si>
    <t>Stefaan</t>
  </si>
  <si>
    <t>9290601</t>
  </si>
  <si>
    <t>B504</t>
  </si>
  <si>
    <t>stefaan.boes@mil.be</t>
  </si>
  <si>
    <t>DELVAUX</t>
  </si>
  <si>
    <t>François</t>
  </si>
  <si>
    <t>0501766</t>
  </si>
  <si>
    <t>B521</t>
  </si>
  <si>
    <t>Francois.delvaux@mil.be</t>
  </si>
  <si>
    <t>14-16/02/2022</t>
  </si>
  <si>
    <t>CHALLES</t>
  </si>
  <si>
    <t>Thierry</t>
  </si>
  <si>
    <t>R70992</t>
  </si>
  <si>
    <t>B509</t>
  </si>
  <si>
    <t>thierry.challes@mil.be</t>
  </si>
  <si>
    <t>16-18/05/2022</t>
  </si>
  <si>
    <t>TANGHE</t>
  </si>
  <si>
    <t>Mélanie</t>
  </si>
  <si>
    <t>0501337</t>
  </si>
  <si>
    <t>melanie.tanghe@mil.be</t>
  </si>
  <si>
    <t>VANDERHEYDEN</t>
  </si>
  <si>
    <t>Bruno</t>
  </si>
  <si>
    <t>0000739</t>
  </si>
  <si>
    <t>bruno.vanderheyden@mil.be</t>
  </si>
  <si>
    <t>Bld 1 - 5e C Nord</t>
  </si>
  <si>
    <t>A554</t>
  </si>
  <si>
    <t>Bld 1 - 5e C NORD</t>
  </si>
  <si>
    <t>DE GEEST</t>
  </si>
  <si>
    <t>C551</t>
  </si>
  <si>
    <t>dave.degeest@mil.be</t>
  </si>
  <si>
    <t>ACOT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</si>
</sst>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gray06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0" xfId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1" applyFont="1" applyBorder="1" applyAlignment="1">
      <alignment horizontal="center" vertical="center" wrapText="1"/>
    </xf>
    <xf numFmtId="0" fontId="1" fillId="2" borderId="5" xfId="1" applyFill="1" applyBorder="1" applyAlignment="1">
      <alignment vertical="center"/>
    </xf>
    <xf numFmtId="14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horizontal="center" vertical="center"/>
    </xf>
    <xf numFmtId="14" fontId="1" fillId="0" borderId="5" xfId="1" applyNumberFormat="1" applyBorder="1" applyAlignment="1">
      <alignment vertical="center"/>
    </xf>
    <xf numFmtId="14" fontId="1" fillId="0" borderId="5" xfId="1" applyNumberFormat="1" applyBorder="1" applyAlignment="1">
      <alignment horizontal="center" vertical="center"/>
    </xf>
    <xf numFmtId="0" fontId="1" fillId="3" borderId="0" xfId="1" applyFill="1" applyAlignment="1">
      <alignment vertical="center"/>
    </xf>
    <xf numFmtId="17" fontId="1" fillId="0" borderId="5" xfId="1" quotePrefix="1" applyNumberFormat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4" borderId="5" xfId="1" applyFill="1" applyBorder="1" applyAlignment="1">
      <alignment vertical="center" wrapText="1"/>
    </xf>
    <xf numFmtId="0" fontId="1" fillId="4" borderId="0" xfId="1" applyFill="1" applyAlignment="1">
      <alignment vertical="center"/>
    </xf>
    <xf numFmtId="0" fontId="1" fillId="4" borderId="5" xfId="1" applyFill="1" applyBorder="1" applyAlignment="1">
      <alignment vertical="center"/>
    </xf>
    <xf numFmtId="0" fontId="1" fillId="3" borderId="5" xfId="1" applyFill="1" applyBorder="1" applyAlignment="1">
      <alignment vertical="center"/>
    </xf>
    <xf numFmtId="0" fontId="1" fillId="5" borderId="5" xfId="1" applyFill="1" applyBorder="1" applyAlignment="1">
      <alignment vertical="center"/>
    </xf>
    <xf numFmtId="0" fontId="1" fillId="0" borderId="5" xfId="1" applyBorder="1" applyAlignment="1">
      <alignment horizontal="center" vertical="center" wrapText="1"/>
    </xf>
    <xf numFmtId="0" fontId="1" fillId="6" borderId="5" xfId="1" applyFill="1" applyBorder="1" applyAlignment="1">
      <alignment vertical="center" wrapText="1"/>
    </xf>
    <xf numFmtId="14" fontId="1" fillId="0" borderId="5" xfId="1" quotePrefix="1" applyNumberFormat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5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14" fontId="1" fillId="0" borderId="5" xfId="1" quotePrefix="1" applyNumberFormat="1" applyBorder="1" applyAlignment="1">
      <alignment horizontal="center" vertical="center"/>
    </xf>
    <xf numFmtId="0" fontId="1" fillId="0" borderId="5" xfId="1" applyFill="1" applyBorder="1" applyAlignment="1">
      <alignment vertical="center"/>
    </xf>
    <xf numFmtId="14" fontId="1" fillId="0" borderId="5" xfId="1" applyNumberFormat="1" applyFill="1" applyBorder="1" applyAlignment="1">
      <alignment vertical="center"/>
    </xf>
    <xf numFmtId="0" fontId="1" fillId="0" borderId="5" xfId="1" quotePrefix="1" applyFill="1" applyBorder="1" applyAlignment="1">
      <alignment vertical="center"/>
    </xf>
    <xf numFmtId="17" fontId="1" fillId="0" borderId="5" xfId="1" quotePrefix="1" applyNumberFormat="1" applyFill="1" applyBorder="1" applyAlignment="1">
      <alignment vertical="center"/>
    </xf>
    <xf numFmtId="14" fontId="1" fillId="0" borderId="5" xfId="1" quotePrefix="1" applyNumberFormat="1" applyFill="1" applyBorder="1" applyAlignment="1">
      <alignment vertical="center"/>
    </xf>
    <xf numFmtId="14" fontId="1" fillId="0" borderId="5" xfId="1" quotePrefix="1" applyNumberFormat="1" applyFill="1" applyBorder="1" applyAlignment="1">
      <alignment vertical="center" wrapText="1"/>
    </xf>
    <xf numFmtId="0" fontId="1" fillId="6" borderId="0" xfId="1" applyFill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iuseppe.genco@mil.be" TargetMode="External"/><Relationship Id="rId13" Type="http://schemas.openxmlformats.org/officeDocument/2006/relationships/hyperlink" Target="mailto:ludo.schonck@mil.be" TargetMode="External"/><Relationship Id="rId18" Type="http://schemas.openxmlformats.org/officeDocument/2006/relationships/hyperlink" Target="mailto:jessica.geboers@mil.be" TargetMode="External"/><Relationship Id="rId26" Type="http://schemas.openxmlformats.org/officeDocument/2006/relationships/hyperlink" Target="mailto:melanie.tanghe@mil.be" TargetMode="External"/><Relationship Id="rId3" Type="http://schemas.openxmlformats.org/officeDocument/2006/relationships/hyperlink" Target="mailto:jurgen.evens@mil.be" TargetMode="External"/><Relationship Id="rId21" Type="http://schemas.openxmlformats.org/officeDocument/2006/relationships/hyperlink" Target="mailto:jeroen.michiels@mil.be" TargetMode="External"/><Relationship Id="rId34" Type="http://schemas.openxmlformats.org/officeDocument/2006/relationships/comments" Target="../comments1.xml"/><Relationship Id="rId7" Type="http://schemas.openxmlformats.org/officeDocument/2006/relationships/hyperlink" Target="mailto:dirk.geers@mil.be" TargetMode="External"/><Relationship Id="rId12" Type="http://schemas.openxmlformats.org/officeDocument/2006/relationships/hyperlink" Target="mailto:veronique.becque@mil.be" TargetMode="External"/><Relationship Id="rId17" Type="http://schemas.openxmlformats.org/officeDocument/2006/relationships/hyperlink" Target="mailto:benoit.laloux@mil.be" TargetMode="External"/><Relationship Id="rId25" Type="http://schemas.openxmlformats.org/officeDocument/2006/relationships/hyperlink" Target="mailto:Francois.delvaux@mil.be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laurent.timmerman@mil.be" TargetMode="External"/><Relationship Id="rId20" Type="http://schemas.openxmlformats.org/officeDocument/2006/relationships/hyperlink" Target="mailto:olivier.daniel@mil.be" TargetMode="External"/><Relationship Id="rId29" Type="http://schemas.openxmlformats.org/officeDocument/2006/relationships/hyperlink" Target="mailto:filip.jolling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vincent.moyson@mil.be" TargetMode="External"/><Relationship Id="rId11" Type="http://schemas.openxmlformats.org/officeDocument/2006/relationships/hyperlink" Target="mailto:samuel.kacmar@mil.be" TargetMode="External"/><Relationship Id="rId24" Type="http://schemas.openxmlformats.org/officeDocument/2006/relationships/hyperlink" Target="mailto:thierry.challes@mil.be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mailto:nadia.dekock@mil.be" TargetMode="External"/><Relationship Id="rId15" Type="http://schemas.openxmlformats.org/officeDocument/2006/relationships/hyperlink" Target="mailto:Dominique.gluck@mil.be" TargetMode="External"/><Relationship Id="rId23" Type="http://schemas.openxmlformats.org/officeDocument/2006/relationships/hyperlink" Target="mailto:yvan.barnich@mil.be" TargetMode="External"/><Relationship Id="rId28" Type="http://schemas.openxmlformats.org/officeDocument/2006/relationships/hyperlink" Target="mailto:younes.shattour@mil.be" TargetMode="External"/><Relationship Id="rId10" Type="http://schemas.openxmlformats.org/officeDocument/2006/relationships/hyperlink" Target="mailto:olivier.bosman@mil.be" TargetMode="External"/><Relationship Id="rId19" Type="http://schemas.openxmlformats.org/officeDocument/2006/relationships/hyperlink" Target="mailto:nicolas.nys@mil.be" TargetMode="External"/><Relationship Id="rId31" Type="http://schemas.openxmlformats.org/officeDocument/2006/relationships/hyperlink" Target="mailto:dave.degeest@mil.be" TargetMode="External"/><Relationship Id="rId4" Type="http://schemas.openxmlformats.org/officeDocument/2006/relationships/hyperlink" Target="mailto:emmanuel.vermeiren@mil.be" TargetMode="External"/><Relationship Id="rId9" Type="http://schemas.openxmlformats.org/officeDocument/2006/relationships/hyperlink" Target="mailto:sasha.fornieri@mil.be" TargetMode="External"/><Relationship Id="rId14" Type="http://schemas.openxmlformats.org/officeDocument/2006/relationships/hyperlink" Target="mailto:peter.decock@mil.be" TargetMode="External"/><Relationship Id="rId22" Type="http://schemas.openxmlformats.org/officeDocument/2006/relationships/hyperlink" Target="mailto:yvan.barnich@mil.be" TargetMode="External"/><Relationship Id="rId27" Type="http://schemas.openxmlformats.org/officeDocument/2006/relationships/hyperlink" Target="mailto:stefaan.boes@mil.be" TargetMode="External"/><Relationship Id="rId30" Type="http://schemas.openxmlformats.org/officeDocument/2006/relationships/hyperlink" Target="mailto:bruno.vanderheyden@mil.b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tabSelected="1" topLeftCell="A4" zoomScaleNormal="100" zoomScaleSheetLayoutView="130" workbookViewId="0">
      <selection activeCell="G16" sqref="G16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82" t="s">
        <v>14</v>
      </c>
      <c r="C2" s="83"/>
      <c r="D2" s="83"/>
      <c r="E2" s="83"/>
      <c r="F2" s="83"/>
      <c r="G2" s="84"/>
      <c r="I2" s="2">
        <v>44672</v>
      </c>
    </row>
    <row r="3" spans="2:13" ht="16.2" thickBot="1" x14ac:dyDescent="0.35">
      <c r="B3" s="30"/>
      <c r="C3" s="30"/>
      <c r="D3" s="30"/>
      <c r="E3" s="30"/>
      <c r="F3" s="30"/>
      <c r="G3" s="30"/>
    </row>
    <row r="4" spans="2:13" ht="15" thickBot="1" x14ac:dyDescent="0.35">
      <c r="I4" s="87" t="s">
        <v>20</v>
      </c>
      <c r="J4" s="88"/>
      <c r="K4" s="89"/>
      <c r="L4" s="90" t="s">
        <v>41</v>
      </c>
      <c r="M4" s="91"/>
    </row>
    <row r="5" spans="2:13" x14ac:dyDescent="0.3">
      <c r="C5" s="100" t="s">
        <v>9</v>
      </c>
      <c r="D5" s="101"/>
      <c r="E5" s="102" t="s">
        <v>10</v>
      </c>
      <c r="F5" s="103"/>
      <c r="G5" s="104" t="s">
        <v>11</v>
      </c>
      <c r="I5" s="94" t="s">
        <v>15</v>
      </c>
      <c r="J5" s="85" t="s">
        <v>16</v>
      </c>
      <c r="K5" s="86"/>
      <c r="L5" s="96" t="s">
        <v>21</v>
      </c>
      <c r="M5" s="98" t="s">
        <v>19</v>
      </c>
    </row>
    <row r="6" spans="2:13" ht="15" thickBot="1" x14ac:dyDescent="0.35">
      <c r="C6" s="27" t="s">
        <v>12</v>
      </c>
      <c r="D6" s="28" t="s">
        <v>13</v>
      </c>
      <c r="E6" s="28" t="s">
        <v>12</v>
      </c>
      <c r="F6" s="29" t="s">
        <v>13</v>
      </c>
      <c r="G6" s="105"/>
      <c r="I6" s="95"/>
      <c r="J6" s="25" t="s">
        <v>17</v>
      </c>
      <c r="K6" s="26" t="s">
        <v>18</v>
      </c>
      <c r="L6" s="97"/>
      <c r="M6" s="99"/>
    </row>
    <row r="7" spans="2:13" x14ac:dyDescent="0.3">
      <c r="B7" s="72" t="s">
        <v>0</v>
      </c>
      <c r="C7" s="5"/>
      <c r="D7" s="41">
        <v>174</v>
      </c>
      <c r="E7" s="41"/>
      <c r="F7" s="42">
        <v>22</v>
      </c>
      <c r="G7" s="7">
        <f>SUM(C7:F7)</f>
        <v>196</v>
      </c>
      <c r="I7" s="22"/>
      <c r="J7" s="16"/>
      <c r="K7" s="17"/>
      <c r="L7" s="16"/>
      <c r="M7" s="17"/>
    </row>
    <row r="8" spans="2:13" ht="15" thickBot="1" x14ac:dyDescent="0.35">
      <c r="B8" s="4" t="s">
        <v>5</v>
      </c>
      <c r="C8" s="12"/>
      <c r="D8" s="43"/>
      <c r="E8" s="43"/>
      <c r="F8" s="44"/>
      <c r="G8" s="14">
        <f t="shared" ref="G8:G14" si="0">SUM(C8:F8)</f>
        <v>0</v>
      </c>
      <c r="I8" s="23"/>
      <c r="J8" s="18"/>
      <c r="K8" s="19"/>
      <c r="L8" s="18"/>
      <c r="M8" s="19"/>
    </row>
    <row r="9" spans="2:13" ht="15" thickBot="1" x14ac:dyDescent="0.35">
      <c r="B9" s="66" t="s">
        <v>1</v>
      </c>
      <c r="C9" s="67">
        <f>+C7+C8</f>
        <v>0</v>
      </c>
      <c r="D9" s="68">
        <f t="shared" ref="D9:F9" si="1">+D7+D8</f>
        <v>174</v>
      </c>
      <c r="E9" s="68">
        <f t="shared" si="1"/>
        <v>0</v>
      </c>
      <c r="F9" s="69">
        <f t="shared" si="1"/>
        <v>22</v>
      </c>
      <c r="G9" s="70">
        <f>SUM(C9:F9)</f>
        <v>196</v>
      </c>
      <c r="I9" s="23"/>
      <c r="J9" s="18"/>
      <c r="K9" s="19"/>
      <c r="L9" s="18"/>
      <c r="M9" s="19"/>
    </row>
    <row r="10" spans="2:13" x14ac:dyDescent="0.3">
      <c r="B10" s="9" t="s">
        <v>2</v>
      </c>
      <c r="C10" s="10">
        <v>1</v>
      </c>
      <c r="D10" s="45">
        <v>2</v>
      </c>
      <c r="E10" s="45"/>
      <c r="F10" s="46">
        <v>3</v>
      </c>
      <c r="G10" s="11">
        <f t="shared" si="0"/>
        <v>6</v>
      </c>
      <c r="I10" s="23"/>
      <c r="J10" s="18"/>
      <c r="K10" s="19"/>
      <c r="L10" s="18"/>
      <c r="M10" s="19"/>
    </row>
    <row r="11" spans="2:13" x14ac:dyDescent="0.3">
      <c r="B11" s="73" t="s">
        <v>6</v>
      </c>
      <c r="C11" s="6"/>
      <c r="D11" s="47">
        <v>35</v>
      </c>
      <c r="E11" s="47"/>
      <c r="F11" s="48">
        <v>2</v>
      </c>
      <c r="G11" s="8">
        <f t="shared" si="0"/>
        <v>37</v>
      </c>
      <c r="I11" s="23">
        <v>163</v>
      </c>
      <c r="J11" s="18"/>
      <c r="K11" s="19"/>
      <c r="L11" s="18"/>
      <c r="M11" s="19"/>
    </row>
    <row r="12" spans="2:13" x14ac:dyDescent="0.3">
      <c r="B12" s="3" t="s">
        <v>7</v>
      </c>
      <c r="C12" s="6"/>
      <c r="D12" s="47"/>
      <c r="E12" s="47"/>
      <c r="F12" s="48"/>
      <c r="G12" s="8">
        <f t="shared" si="0"/>
        <v>0</v>
      </c>
      <c r="I12" s="23"/>
      <c r="J12" s="18"/>
      <c r="K12" s="19"/>
      <c r="L12" s="18"/>
      <c r="M12" s="19"/>
    </row>
    <row r="13" spans="2:13" x14ac:dyDescent="0.3">
      <c r="B13" s="3" t="s">
        <v>3</v>
      </c>
      <c r="C13" s="6"/>
      <c r="D13" s="47"/>
      <c r="E13" s="47"/>
      <c r="F13" s="48"/>
      <c r="G13" s="8">
        <f t="shared" si="0"/>
        <v>0</v>
      </c>
      <c r="I13" s="23"/>
      <c r="J13" s="18"/>
      <c r="K13" s="19"/>
      <c r="L13" s="18"/>
      <c r="M13" s="19"/>
    </row>
    <row r="14" spans="2:13" ht="15" thickBot="1" x14ac:dyDescent="0.35">
      <c r="B14" s="4" t="s">
        <v>8</v>
      </c>
      <c r="C14" s="12"/>
      <c r="D14" s="1"/>
      <c r="E14" s="1"/>
      <c r="F14" s="13"/>
      <c r="G14" s="14">
        <f t="shared" si="0"/>
        <v>0</v>
      </c>
      <c r="I14" s="24"/>
      <c r="J14" s="20"/>
      <c r="K14" s="21"/>
      <c r="L14" s="20"/>
      <c r="M14" s="21"/>
    </row>
    <row r="15" spans="2:13" ht="15" thickBot="1" x14ac:dyDescent="0.35">
      <c r="B15" s="71" t="s">
        <v>4</v>
      </c>
      <c r="C15" s="67">
        <f>+C10+C11+C12+C13+C14</f>
        <v>1</v>
      </c>
      <c r="D15" s="68">
        <f t="shared" ref="D15:F15" si="2">+D10+D11+D12+D13+D14</f>
        <v>37</v>
      </c>
      <c r="E15" s="68">
        <f t="shared" si="2"/>
        <v>0</v>
      </c>
      <c r="F15" s="69">
        <f t="shared" si="2"/>
        <v>5</v>
      </c>
      <c r="G15" s="70">
        <f>SUM(C15:F15)</f>
        <v>43</v>
      </c>
      <c r="M15" s="31" t="s">
        <v>202</v>
      </c>
    </row>
    <row r="16" spans="2:13" ht="15" thickBot="1" x14ac:dyDescent="0.35">
      <c r="B16" s="92" t="s">
        <v>39</v>
      </c>
      <c r="C16" s="93"/>
      <c r="D16" s="93"/>
      <c r="E16" s="93"/>
      <c r="F16" s="93"/>
      <c r="G16" s="15">
        <f>+G15+G9</f>
        <v>239</v>
      </c>
    </row>
    <row r="19" spans="2:2" x14ac:dyDescent="0.3">
      <c r="B19" t="s">
        <v>40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opLeftCell="B1" zoomScale="85" zoomScaleNormal="85" workbookViewId="0">
      <selection activeCell="C15" sqref="C15"/>
    </sheetView>
  </sheetViews>
  <sheetFormatPr defaultColWidth="10.88671875" defaultRowHeight="15" x14ac:dyDescent="0.3"/>
  <cols>
    <col min="1" max="1" width="17.33203125" style="38" customWidth="1"/>
    <col min="2" max="2" width="28.109375" style="38" bestFit="1" customWidth="1"/>
    <col min="3" max="3" width="18.33203125" style="38" bestFit="1" customWidth="1"/>
    <col min="4" max="4" width="14.21875" style="38" bestFit="1" customWidth="1"/>
    <col min="5" max="5" width="14.21875" style="38" customWidth="1"/>
    <col min="6" max="6" width="10.88671875" style="38"/>
    <col min="7" max="7" width="9.44140625" style="40" bestFit="1" customWidth="1"/>
    <col min="8" max="8" width="18.109375" style="38" customWidth="1"/>
    <col min="9" max="9" width="9" style="40" bestFit="1" customWidth="1"/>
    <col min="10" max="11" width="9" style="40" customWidth="1"/>
    <col min="12" max="12" width="31.21875" style="38" bestFit="1" customWidth="1"/>
    <col min="13" max="13" width="14.6640625" style="38" customWidth="1"/>
    <col min="14" max="14" width="20.21875" style="40" bestFit="1" customWidth="1"/>
    <col min="15" max="15" width="12.21875" style="38" bestFit="1" customWidth="1"/>
    <col min="16" max="16" width="18.21875" style="40" bestFit="1" customWidth="1"/>
    <col min="17" max="17" width="3.77734375" style="38" customWidth="1"/>
    <col min="18" max="16384" width="10.88671875" style="38"/>
  </cols>
  <sheetData>
    <row r="1" spans="1:16" s="33" customFormat="1" ht="34.799999999999997" customHeight="1" x14ac:dyDescent="0.3">
      <c r="A1" s="32" t="s">
        <v>66</v>
      </c>
      <c r="B1" s="32" t="s">
        <v>67</v>
      </c>
      <c r="C1" s="32" t="s">
        <v>24</v>
      </c>
      <c r="D1" s="32" t="s">
        <v>22</v>
      </c>
      <c r="E1" s="32" t="s">
        <v>126</v>
      </c>
      <c r="F1" s="32" t="s">
        <v>23</v>
      </c>
      <c r="G1" s="32" t="s">
        <v>127</v>
      </c>
      <c r="H1" s="32" t="s">
        <v>68</v>
      </c>
      <c r="I1" s="32" t="s">
        <v>27</v>
      </c>
      <c r="J1" s="32" t="s">
        <v>26</v>
      </c>
      <c r="K1" s="32" t="s">
        <v>128</v>
      </c>
      <c r="L1" s="32" t="s">
        <v>69</v>
      </c>
      <c r="M1" s="32" t="s">
        <v>129</v>
      </c>
      <c r="N1" s="49" t="s">
        <v>130</v>
      </c>
      <c r="O1" s="32" t="s">
        <v>129</v>
      </c>
      <c r="P1" s="49" t="s">
        <v>131</v>
      </c>
    </row>
    <row r="2" spans="1:16" x14ac:dyDescent="0.3">
      <c r="A2" s="34" t="s">
        <v>25</v>
      </c>
      <c r="B2" s="34" t="s">
        <v>82</v>
      </c>
      <c r="C2" s="34" t="s">
        <v>103</v>
      </c>
      <c r="D2" s="34" t="s">
        <v>65</v>
      </c>
      <c r="E2" s="39" t="s">
        <v>145</v>
      </c>
      <c r="F2" s="34" t="s">
        <v>29</v>
      </c>
      <c r="G2" s="36" t="s">
        <v>146</v>
      </c>
      <c r="H2" s="58" t="s">
        <v>104</v>
      </c>
      <c r="I2" s="36">
        <v>17157</v>
      </c>
      <c r="J2" s="36" t="s">
        <v>105</v>
      </c>
      <c r="K2" s="36" t="s">
        <v>147</v>
      </c>
      <c r="L2" s="37" t="s">
        <v>106</v>
      </c>
      <c r="M2" s="53" t="s">
        <v>99</v>
      </c>
      <c r="N2" s="36"/>
      <c r="O2" s="76" t="s">
        <v>99</v>
      </c>
      <c r="P2" s="54"/>
    </row>
    <row r="3" spans="1:16" x14ac:dyDescent="0.3">
      <c r="A3" s="34" t="s">
        <v>25</v>
      </c>
      <c r="B3" s="34" t="s">
        <v>82</v>
      </c>
      <c r="C3" s="34" t="s">
        <v>205</v>
      </c>
      <c r="D3" s="34" t="s">
        <v>206</v>
      </c>
      <c r="E3" s="39" t="s">
        <v>207</v>
      </c>
      <c r="F3" s="34" t="s">
        <v>208</v>
      </c>
      <c r="G3" s="36" t="s">
        <v>146</v>
      </c>
      <c r="H3" s="58" t="s">
        <v>104</v>
      </c>
      <c r="I3" s="36">
        <v>17090</v>
      </c>
      <c r="J3" s="36" t="s">
        <v>105</v>
      </c>
      <c r="K3" s="36" t="s">
        <v>147</v>
      </c>
      <c r="L3" s="37" t="s">
        <v>209</v>
      </c>
      <c r="M3" s="53" t="s">
        <v>99</v>
      </c>
      <c r="N3" s="52" t="s">
        <v>141</v>
      </c>
      <c r="O3" s="76" t="s">
        <v>99</v>
      </c>
      <c r="P3" s="74" t="s">
        <v>210</v>
      </c>
    </row>
    <row r="4" spans="1:16" x14ac:dyDescent="0.3">
      <c r="A4" s="34" t="s">
        <v>25</v>
      </c>
      <c r="B4" s="34" t="s">
        <v>82</v>
      </c>
      <c r="C4" s="75" t="s">
        <v>30</v>
      </c>
      <c r="D4" s="34" t="s">
        <v>31</v>
      </c>
      <c r="E4" s="39" t="s">
        <v>160</v>
      </c>
      <c r="F4" s="34" t="s">
        <v>28</v>
      </c>
      <c r="G4" s="36" t="s">
        <v>146</v>
      </c>
      <c r="H4" s="61" t="s">
        <v>75</v>
      </c>
      <c r="I4" s="36">
        <v>17047</v>
      </c>
      <c r="J4" s="36" t="s">
        <v>83</v>
      </c>
      <c r="K4" s="36" t="s">
        <v>161</v>
      </c>
      <c r="L4" s="37" t="s">
        <v>84</v>
      </c>
      <c r="M4" s="53" t="s">
        <v>152</v>
      </c>
      <c r="N4" s="54">
        <v>2021</v>
      </c>
      <c r="O4" s="76" t="s">
        <v>152</v>
      </c>
      <c r="P4" s="54">
        <v>44830</v>
      </c>
    </row>
    <row r="5" spans="1:16" x14ac:dyDescent="0.3">
      <c r="A5" s="34" t="s">
        <v>25</v>
      </c>
      <c r="B5" s="34" t="s">
        <v>82</v>
      </c>
      <c r="C5" s="75" t="s">
        <v>53</v>
      </c>
      <c r="D5" s="34" t="s">
        <v>54</v>
      </c>
      <c r="E5" s="39" t="s">
        <v>166</v>
      </c>
      <c r="F5" s="34" t="s">
        <v>52</v>
      </c>
      <c r="G5" s="36" t="s">
        <v>146</v>
      </c>
      <c r="H5" s="50" t="s">
        <v>167</v>
      </c>
      <c r="I5" s="36">
        <v>17124</v>
      </c>
      <c r="J5" s="36" t="s">
        <v>100</v>
      </c>
      <c r="K5" s="36" t="s">
        <v>147</v>
      </c>
      <c r="L5" s="37" t="s">
        <v>101</v>
      </c>
      <c r="M5" s="53" t="s">
        <v>99</v>
      </c>
      <c r="N5" s="52" t="s">
        <v>102</v>
      </c>
      <c r="O5" s="76" t="s">
        <v>99</v>
      </c>
      <c r="P5" s="54"/>
    </row>
    <row r="6" spans="1:16" x14ac:dyDescent="0.3">
      <c r="A6" s="34" t="s">
        <v>25</v>
      </c>
      <c r="B6" s="34" t="s">
        <v>82</v>
      </c>
      <c r="C6" s="75" t="s">
        <v>177</v>
      </c>
      <c r="D6" s="34" t="s">
        <v>178</v>
      </c>
      <c r="E6" s="34" t="s">
        <v>179</v>
      </c>
      <c r="F6" s="34" t="s">
        <v>44</v>
      </c>
      <c r="G6" s="36" t="s">
        <v>146</v>
      </c>
      <c r="H6" s="60" t="s">
        <v>97</v>
      </c>
      <c r="I6" s="36">
        <v>17116</v>
      </c>
      <c r="J6" s="36" t="s">
        <v>180</v>
      </c>
      <c r="K6" s="36" t="s">
        <v>161</v>
      </c>
      <c r="L6" s="37" t="s">
        <v>211</v>
      </c>
      <c r="M6" s="53" t="s">
        <v>99</v>
      </c>
      <c r="N6" s="54">
        <v>44336</v>
      </c>
      <c r="O6" s="76" t="s">
        <v>99</v>
      </c>
      <c r="P6" s="74" t="s">
        <v>212</v>
      </c>
    </row>
    <row r="7" spans="1:16" x14ac:dyDescent="0.3">
      <c r="A7" s="34" t="s">
        <v>25</v>
      </c>
      <c r="B7" s="34" t="s">
        <v>82</v>
      </c>
      <c r="C7" s="75" t="s">
        <v>194</v>
      </c>
      <c r="D7" s="34" t="s">
        <v>49</v>
      </c>
      <c r="E7" s="39" t="s">
        <v>195</v>
      </c>
      <c r="F7" s="34" t="s">
        <v>157</v>
      </c>
      <c r="G7" s="36" t="s">
        <v>137</v>
      </c>
      <c r="H7" s="50" t="s">
        <v>99</v>
      </c>
      <c r="I7" s="36">
        <v>17601</v>
      </c>
      <c r="J7" s="36" t="s">
        <v>180</v>
      </c>
      <c r="K7" s="36" t="s">
        <v>161</v>
      </c>
      <c r="L7" s="37" t="s">
        <v>196</v>
      </c>
      <c r="M7" s="53" t="s">
        <v>99</v>
      </c>
      <c r="N7" s="54">
        <v>44334</v>
      </c>
      <c r="O7" s="76" t="s">
        <v>99</v>
      </c>
      <c r="P7" s="74" t="s">
        <v>212</v>
      </c>
    </row>
    <row r="8" spans="1:16" x14ac:dyDescent="0.3">
      <c r="A8" s="34" t="s">
        <v>25</v>
      </c>
      <c r="B8" s="34" t="s">
        <v>74</v>
      </c>
      <c r="C8" s="75" t="s">
        <v>168</v>
      </c>
      <c r="D8" s="34" t="s">
        <v>169</v>
      </c>
      <c r="E8" s="39" t="s">
        <v>170</v>
      </c>
      <c r="F8" s="34" t="s">
        <v>157</v>
      </c>
      <c r="G8" s="36" t="s">
        <v>146</v>
      </c>
      <c r="H8" s="50" t="s">
        <v>99</v>
      </c>
      <c r="I8" s="36">
        <v>17110</v>
      </c>
      <c r="J8" s="36" t="s">
        <v>171</v>
      </c>
      <c r="K8" s="36" t="s">
        <v>151</v>
      </c>
      <c r="L8" s="37" t="s">
        <v>172</v>
      </c>
      <c r="M8" s="53" t="s">
        <v>99</v>
      </c>
      <c r="N8" s="54">
        <v>44336</v>
      </c>
      <c r="O8" s="76" t="s">
        <v>99</v>
      </c>
      <c r="P8" s="74" t="s">
        <v>212</v>
      </c>
    </row>
    <row r="9" spans="1:16" x14ac:dyDescent="0.3">
      <c r="A9" s="34" t="s">
        <v>25</v>
      </c>
      <c r="B9" s="34" t="s">
        <v>74</v>
      </c>
      <c r="C9" s="75" t="s">
        <v>123</v>
      </c>
      <c r="D9" s="34" t="s">
        <v>51</v>
      </c>
      <c r="E9" s="39" t="s">
        <v>175</v>
      </c>
      <c r="F9" s="34" t="s">
        <v>44</v>
      </c>
      <c r="G9" s="36" t="s">
        <v>137</v>
      </c>
      <c r="H9" s="61" t="s">
        <v>75</v>
      </c>
      <c r="I9" s="36">
        <v>16496</v>
      </c>
      <c r="J9" s="36" t="s">
        <v>124</v>
      </c>
      <c r="K9" s="36" t="s">
        <v>151</v>
      </c>
      <c r="L9" s="37" t="s">
        <v>125</v>
      </c>
      <c r="M9" s="39" t="s">
        <v>75</v>
      </c>
      <c r="N9" s="52">
        <v>2020</v>
      </c>
      <c r="O9" s="76" t="s">
        <v>152</v>
      </c>
      <c r="P9" s="54">
        <v>44676</v>
      </c>
    </row>
    <row r="10" spans="1:16" x14ac:dyDescent="0.3">
      <c r="A10" s="34" t="s">
        <v>25</v>
      </c>
      <c r="B10" s="34" t="s">
        <v>74</v>
      </c>
      <c r="C10" s="75" t="s">
        <v>234</v>
      </c>
      <c r="D10" s="34" t="s">
        <v>235</v>
      </c>
      <c r="E10" s="39" t="s">
        <v>236</v>
      </c>
      <c r="F10" s="34" t="s">
        <v>36</v>
      </c>
      <c r="G10" s="36" t="s">
        <v>137</v>
      </c>
      <c r="H10" s="58" t="s">
        <v>97</v>
      </c>
      <c r="I10" s="36">
        <v>16192</v>
      </c>
      <c r="J10" s="36" t="s">
        <v>98</v>
      </c>
      <c r="K10" s="36" t="s">
        <v>151</v>
      </c>
      <c r="L10" s="37" t="s">
        <v>237</v>
      </c>
      <c r="M10" s="53" t="s">
        <v>99</v>
      </c>
      <c r="N10" s="54"/>
      <c r="O10" s="77" t="s">
        <v>99</v>
      </c>
      <c r="P10" s="74"/>
    </row>
    <row r="11" spans="1:16" x14ac:dyDescent="0.3">
      <c r="A11" s="34" t="s">
        <v>25</v>
      </c>
      <c r="B11" s="34" t="s">
        <v>238</v>
      </c>
      <c r="C11" s="75" t="s">
        <v>32</v>
      </c>
      <c r="D11" s="34" t="s">
        <v>35</v>
      </c>
      <c r="E11" s="34" t="s">
        <v>199</v>
      </c>
      <c r="F11" s="34" t="s">
        <v>28</v>
      </c>
      <c r="G11" s="36" t="s">
        <v>146</v>
      </c>
      <c r="H11" s="61" t="s">
        <v>75</v>
      </c>
      <c r="I11" s="36">
        <v>17021</v>
      </c>
      <c r="J11" s="36" t="s">
        <v>239</v>
      </c>
      <c r="K11" s="36" t="s">
        <v>149</v>
      </c>
      <c r="L11" s="37" t="s">
        <v>80</v>
      </c>
      <c r="M11" s="53" t="s">
        <v>152</v>
      </c>
      <c r="N11" s="52" t="s">
        <v>81</v>
      </c>
      <c r="O11" s="76" t="s">
        <v>99</v>
      </c>
      <c r="P11" s="54">
        <v>44833</v>
      </c>
    </row>
    <row r="12" spans="1:16" x14ac:dyDescent="0.3">
      <c r="A12" s="34" t="s">
        <v>25</v>
      </c>
      <c r="B12" s="34" t="s">
        <v>74</v>
      </c>
      <c r="C12" s="75" t="s">
        <v>213</v>
      </c>
      <c r="D12" s="34" t="s">
        <v>214</v>
      </c>
      <c r="E12" s="39" t="s">
        <v>215</v>
      </c>
      <c r="F12" s="34" t="s">
        <v>118</v>
      </c>
      <c r="G12" s="36" t="s">
        <v>146</v>
      </c>
      <c r="H12" s="61" t="s">
        <v>75</v>
      </c>
      <c r="I12" s="36">
        <v>16724</v>
      </c>
      <c r="J12" s="36" t="s">
        <v>216</v>
      </c>
      <c r="K12" s="36" t="s">
        <v>158</v>
      </c>
      <c r="L12" s="37" t="s">
        <v>217</v>
      </c>
      <c r="M12" s="53" t="s">
        <v>75</v>
      </c>
      <c r="N12" s="52" t="s">
        <v>141</v>
      </c>
      <c r="O12" s="76" t="s">
        <v>75</v>
      </c>
      <c r="P12" s="74" t="s">
        <v>210</v>
      </c>
    </row>
    <row r="13" spans="1:16" x14ac:dyDescent="0.3">
      <c r="A13" s="34" t="s">
        <v>25</v>
      </c>
      <c r="B13" s="34" t="s">
        <v>154</v>
      </c>
      <c r="C13" s="75" t="s">
        <v>155</v>
      </c>
      <c r="D13" s="34" t="s">
        <v>65</v>
      </c>
      <c r="E13" s="39" t="s">
        <v>156</v>
      </c>
      <c r="F13" s="34" t="s">
        <v>157</v>
      </c>
      <c r="G13" s="36" t="s">
        <v>137</v>
      </c>
      <c r="H13" s="60" t="s">
        <v>97</v>
      </c>
      <c r="I13" s="36">
        <v>17111</v>
      </c>
      <c r="J13" s="36" t="s">
        <v>121</v>
      </c>
      <c r="K13" s="36" t="s">
        <v>158</v>
      </c>
      <c r="L13" s="37" t="s">
        <v>159</v>
      </c>
      <c r="M13" s="53" t="s">
        <v>99</v>
      </c>
      <c r="N13" s="54">
        <v>44047</v>
      </c>
      <c r="O13" s="75" t="s">
        <v>99</v>
      </c>
      <c r="P13" s="74">
        <v>2023</v>
      </c>
    </row>
    <row r="14" spans="1:16" x14ac:dyDescent="0.3">
      <c r="A14" s="34" t="s">
        <v>25</v>
      </c>
      <c r="B14" s="34" t="s">
        <v>154</v>
      </c>
      <c r="C14" s="75" t="s">
        <v>218</v>
      </c>
      <c r="D14" s="34" t="s">
        <v>219</v>
      </c>
      <c r="E14" s="39" t="s">
        <v>220</v>
      </c>
      <c r="F14" s="34" t="s">
        <v>29</v>
      </c>
      <c r="G14" s="36" t="s">
        <v>137</v>
      </c>
      <c r="H14" s="61" t="s">
        <v>75</v>
      </c>
      <c r="I14" s="36">
        <v>16640</v>
      </c>
      <c r="J14" s="36" t="s">
        <v>221</v>
      </c>
      <c r="K14" s="36" t="s">
        <v>158</v>
      </c>
      <c r="L14" s="37" t="s">
        <v>222</v>
      </c>
      <c r="M14" s="53" t="s">
        <v>75</v>
      </c>
      <c r="N14" s="74" t="s">
        <v>141</v>
      </c>
      <c r="O14" s="78" t="s">
        <v>75</v>
      </c>
      <c r="P14" s="54" t="s">
        <v>223</v>
      </c>
    </row>
    <row r="15" spans="1:16" x14ac:dyDescent="0.3">
      <c r="A15" s="34" t="s">
        <v>25</v>
      </c>
      <c r="B15" s="34" t="s">
        <v>154</v>
      </c>
      <c r="C15" s="75" t="s">
        <v>42</v>
      </c>
      <c r="D15" s="34" t="s">
        <v>43</v>
      </c>
      <c r="E15" s="39" t="s">
        <v>165</v>
      </c>
      <c r="F15" s="34" t="s">
        <v>28</v>
      </c>
      <c r="G15" s="36" t="s">
        <v>146</v>
      </c>
      <c r="H15" s="62" t="s">
        <v>76</v>
      </c>
      <c r="I15" s="36">
        <v>19088</v>
      </c>
      <c r="J15" s="36" t="s">
        <v>77</v>
      </c>
      <c r="K15" s="36" t="s">
        <v>158</v>
      </c>
      <c r="L15" s="37" t="s">
        <v>78</v>
      </c>
      <c r="M15" s="53" t="s">
        <v>75</v>
      </c>
      <c r="N15" s="56" t="s">
        <v>79</v>
      </c>
      <c r="O15" s="79" t="s">
        <v>141</v>
      </c>
      <c r="P15" s="54" t="s">
        <v>96</v>
      </c>
    </row>
    <row r="16" spans="1:16" x14ac:dyDescent="0.3">
      <c r="A16" s="34" t="s">
        <v>25</v>
      </c>
      <c r="B16" s="34" t="s">
        <v>154</v>
      </c>
      <c r="C16" s="75" t="s">
        <v>58</v>
      </c>
      <c r="D16" s="34" t="s">
        <v>107</v>
      </c>
      <c r="E16" s="39" t="s">
        <v>181</v>
      </c>
      <c r="F16" s="34" t="s">
        <v>28</v>
      </c>
      <c r="G16" s="36" t="s">
        <v>137</v>
      </c>
      <c r="H16" s="50" t="s">
        <v>99</v>
      </c>
      <c r="I16" s="36">
        <v>17221</v>
      </c>
      <c r="J16" s="36" t="s">
        <v>108</v>
      </c>
      <c r="K16" s="36" t="s">
        <v>158</v>
      </c>
      <c r="L16" s="37" t="s">
        <v>109</v>
      </c>
      <c r="M16" s="53" t="s">
        <v>99</v>
      </c>
      <c r="N16" s="54">
        <v>44026</v>
      </c>
      <c r="O16" s="76" t="s">
        <v>99</v>
      </c>
      <c r="P16" s="74" t="s">
        <v>210</v>
      </c>
    </row>
    <row r="17" spans="1:16" x14ac:dyDescent="0.3">
      <c r="A17" s="34" t="s">
        <v>25</v>
      </c>
      <c r="B17" s="34" t="s">
        <v>154</v>
      </c>
      <c r="C17" s="75" t="s">
        <v>203</v>
      </c>
      <c r="D17" s="34" t="s">
        <v>119</v>
      </c>
      <c r="E17" s="34" t="s">
        <v>198</v>
      </c>
      <c r="F17" s="34" t="s">
        <v>120</v>
      </c>
      <c r="G17" s="36" t="s">
        <v>137</v>
      </c>
      <c r="H17" s="61" t="s">
        <v>75</v>
      </c>
      <c r="I17" s="36">
        <v>17062</v>
      </c>
      <c r="J17" s="36" t="s">
        <v>121</v>
      </c>
      <c r="K17" s="36" t="s">
        <v>158</v>
      </c>
      <c r="L17" s="37" t="s">
        <v>122</v>
      </c>
      <c r="M17" s="53" t="s">
        <v>75</v>
      </c>
      <c r="N17" s="52">
        <v>2021</v>
      </c>
      <c r="O17" s="76" t="s">
        <v>152</v>
      </c>
      <c r="P17" s="54">
        <v>44705</v>
      </c>
    </row>
    <row r="18" spans="1:16" x14ac:dyDescent="0.3">
      <c r="A18" s="34" t="s">
        <v>25</v>
      </c>
      <c r="B18" s="34" t="s">
        <v>154</v>
      </c>
      <c r="C18" s="75" t="s">
        <v>224</v>
      </c>
      <c r="D18" s="34" t="s">
        <v>225</v>
      </c>
      <c r="E18" s="34" t="s">
        <v>226</v>
      </c>
      <c r="F18" s="34" t="s">
        <v>28</v>
      </c>
      <c r="G18" s="36" t="s">
        <v>137</v>
      </c>
      <c r="H18" s="61" t="s">
        <v>75</v>
      </c>
      <c r="I18" s="36">
        <v>17089</v>
      </c>
      <c r="J18" s="36" t="s">
        <v>227</v>
      </c>
      <c r="K18" s="36" t="s">
        <v>158</v>
      </c>
      <c r="L18" s="37" t="s">
        <v>228</v>
      </c>
      <c r="M18" s="53" t="s">
        <v>75</v>
      </c>
      <c r="N18" s="52" t="s">
        <v>141</v>
      </c>
      <c r="O18" s="76" t="s">
        <v>75</v>
      </c>
      <c r="P18" s="54" t="s">
        <v>229</v>
      </c>
    </row>
    <row r="19" spans="1:16" x14ac:dyDescent="0.3">
      <c r="A19" s="34" t="s">
        <v>25</v>
      </c>
      <c r="B19" s="34" t="s">
        <v>88</v>
      </c>
      <c r="C19" s="75" t="s">
        <v>37</v>
      </c>
      <c r="D19" s="34" t="s">
        <v>38</v>
      </c>
      <c r="E19" s="34" t="s">
        <v>173</v>
      </c>
      <c r="F19" s="34" t="s">
        <v>36</v>
      </c>
      <c r="G19" s="36" t="s">
        <v>146</v>
      </c>
      <c r="H19" s="62" t="s">
        <v>89</v>
      </c>
      <c r="I19" s="36">
        <v>17537</v>
      </c>
      <c r="J19" s="36" t="s">
        <v>90</v>
      </c>
      <c r="K19" s="36" t="s">
        <v>149</v>
      </c>
      <c r="L19" s="37" t="s">
        <v>91</v>
      </c>
      <c r="M19" s="53"/>
      <c r="N19" s="36" t="s">
        <v>92</v>
      </c>
      <c r="O19" s="75" t="s">
        <v>99</v>
      </c>
      <c r="P19" s="54"/>
    </row>
    <row r="20" spans="1:16" x14ac:dyDescent="0.3">
      <c r="A20" s="34" t="s">
        <v>25</v>
      </c>
      <c r="B20" s="34" t="s">
        <v>154</v>
      </c>
      <c r="C20" s="75" t="s">
        <v>230</v>
      </c>
      <c r="D20" s="34" t="s">
        <v>231</v>
      </c>
      <c r="E20" s="39" t="s">
        <v>232</v>
      </c>
      <c r="F20" s="34" t="s">
        <v>29</v>
      </c>
      <c r="G20" s="36" t="s">
        <v>137</v>
      </c>
      <c r="H20" s="61" t="s">
        <v>75</v>
      </c>
      <c r="I20" s="36"/>
      <c r="J20" s="36" t="s">
        <v>221</v>
      </c>
      <c r="K20" s="36" t="s">
        <v>158</v>
      </c>
      <c r="L20" s="37" t="s">
        <v>233</v>
      </c>
      <c r="M20" s="53" t="s">
        <v>75</v>
      </c>
      <c r="N20" s="52" t="s">
        <v>141</v>
      </c>
      <c r="O20" s="75" t="s">
        <v>75</v>
      </c>
      <c r="P20" s="54" t="s">
        <v>229</v>
      </c>
    </row>
    <row r="21" spans="1:16" x14ac:dyDescent="0.3">
      <c r="A21" s="34" t="s">
        <v>25</v>
      </c>
      <c r="B21" s="34" t="s">
        <v>88</v>
      </c>
      <c r="C21" s="75" t="s">
        <v>186</v>
      </c>
      <c r="D21" s="34" t="s">
        <v>187</v>
      </c>
      <c r="E21" s="39" t="s">
        <v>188</v>
      </c>
      <c r="F21" s="34" t="s">
        <v>157</v>
      </c>
      <c r="G21" s="36" t="s">
        <v>146</v>
      </c>
      <c r="H21" s="50" t="s">
        <v>99</v>
      </c>
      <c r="I21" s="36">
        <v>17674</v>
      </c>
      <c r="J21" s="36" t="s">
        <v>189</v>
      </c>
      <c r="K21" s="36" t="s">
        <v>149</v>
      </c>
      <c r="L21" s="37" t="s">
        <v>190</v>
      </c>
      <c r="M21" s="53" t="s">
        <v>99</v>
      </c>
      <c r="N21" s="63" t="s">
        <v>176</v>
      </c>
      <c r="O21" s="78" t="s">
        <v>99</v>
      </c>
      <c r="P21" s="74" t="s">
        <v>210</v>
      </c>
    </row>
    <row r="22" spans="1:16" x14ac:dyDescent="0.3">
      <c r="A22" s="34" t="s">
        <v>25</v>
      </c>
      <c r="B22" s="34" t="s">
        <v>85</v>
      </c>
      <c r="C22" s="75" t="s">
        <v>59</v>
      </c>
      <c r="D22" s="34" t="s">
        <v>60</v>
      </c>
      <c r="E22" s="34" t="s">
        <v>143</v>
      </c>
      <c r="F22" s="34" t="s">
        <v>28</v>
      </c>
      <c r="G22" s="36" t="s">
        <v>137</v>
      </c>
      <c r="H22" s="60" t="s">
        <v>97</v>
      </c>
      <c r="I22" s="36">
        <v>17253</v>
      </c>
      <c r="J22" s="36" t="s">
        <v>110</v>
      </c>
      <c r="K22" s="36" t="s">
        <v>144</v>
      </c>
      <c r="L22" s="37" t="s">
        <v>111</v>
      </c>
      <c r="M22" s="53" t="s">
        <v>99</v>
      </c>
      <c r="N22" s="56" t="s">
        <v>102</v>
      </c>
      <c r="O22" s="76" t="s">
        <v>99</v>
      </c>
      <c r="P22" s="74" t="s">
        <v>210</v>
      </c>
    </row>
    <row r="23" spans="1:16" x14ac:dyDescent="0.3">
      <c r="A23" s="34" t="s">
        <v>25</v>
      </c>
      <c r="B23" s="34" t="s">
        <v>85</v>
      </c>
      <c r="C23" s="75" t="s">
        <v>115</v>
      </c>
      <c r="D23" s="34" t="s">
        <v>50</v>
      </c>
      <c r="E23" s="34" t="s">
        <v>162</v>
      </c>
      <c r="F23" s="34" t="s">
        <v>47</v>
      </c>
      <c r="G23" s="36" t="s">
        <v>146</v>
      </c>
      <c r="H23" s="62" t="s">
        <v>76</v>
      </c>
      <c r="I23" s="36">
        <v>16902</v>
      </c>
      <c r="J23" s="36" t="s">
        <v>116</v>
      </c>
      <c r="K23" s="36" t="s">
        <v>144</v>
      </c>
      <c r="L23" s="37" t="s">
        <v>117</v>
      </c>
      <c r="M23" s="53" t="s">
        <v>163</v>
      </c>
      <c r="N23" s="36" t="s">
        <v>204</v>
      </c>
      <c r="O23" s="78" t="s">
        <v>152</v>
      </c>
      <c r="P23" s="54"/>
    </row>
    <row r="24" spans="1:16" x14ac:dyDescent="0.3">
      <c r="A24" s="34" t="s">
        <v>25</v>
      </c>
      <c r="B24" s="34" t="s">
        <v>240</v>
      </c>
      <c r="C24" s="75" t="s">
        <v>241</v>
      </c>
      <c r="D24" s="34" t="s">
        <v>164</v>
      </c>
      <c r="E24" s="39">
        <v>9181592</v>
      </c>
      <c r="F24" s="34" t="s">
        <v>44</v>
      </c>
      <c r="G24" s="36" t="s">
        <v>146</v>
      </c>
      <c r="H24" s="60" t="s">
        <v>97</v>
      </c>
      <c r="I24" s="36">
        <v>27112</v>
      </c>
      <c r="J24" s="36" t="s">
        <v>242</v>
      </c>
      <c r="K24" s="36" t="s">
        <v>149</v>
      </c>
      <c r="L24" s="37" t="s">
        <v>243</v>
      </c>
      <c r="M24" s="53" t="s">
        <v>99</v>
      </c>
      <c r="N24" s="36"/>
      <c r="O24" s="75" t="s">
        <v>99</v>
      </c>
      <c r="P24" s="54"/>
    </row>
    <row r="25" spans="1:16" x14ac:dyDescent="0.3">
      <c r="A25" s="34" t="s">
        <v>25</v>
      </c>
      <c r="B25" s="34" t="s">
        <v>85</v>
      </c>
      <c r="C25" s="75" t="s">
        <v>182</v>
      </c>
      <c r="D25" s="34" t="s">
        <v>183</v>
      </c>
      <c r="E25" s="39" t="s">
        <v>184</v>
      </c>
      <c r="F25" s="34" t="s">
        <v>28</v>
      </c>
      <c r="G25" s="36" t="s">
        <v>137</v>
      </c>
      <c r="H25" s="50" t="s">
        <v>99</v>
      </c>
      <c r="I25" s="36">
        <v>17156</v>
      </c>
      <c r="J25" s="36" t="s">
        <v>112</v>
      </c>
      <c r="K25" s="36" t="s">
        <v>144</v>
      </c>
      <c r="L25" s="37" t="s">
        <v>185</v>
      </c>
      <c r="M25" s="51" t="s">
        <v>99</v>
      </c>
      <c r="N25" s="74">
        <v>44348</v>
      </c>
      <c r="O25" s="76" t="s">
        <v>99</v>
      </c>
      <c r="P25" s="74" t="s">
        <v>212</v>
      </c>
    </row>
    <row r="26" spans="1:16" x14ac:dyDescent="0.3">
      <c r="A26" s="34" t="s">
        <v>25</v>
      </c>
      <c r="B26" s="34" t="s">
        <v>240</v>
      </c>
      <c r="C26" s="75" t="s">
        <v>33</v>
      </c>
      <c r="D26" s="34" t="s">
        <v>34</v>
      </c>
      <c r="E26" s="39" t="s">
        <v>193</v>
      </c>
      <c r="F26" s="34" t="s">
        <v>28</v>
      </c>
      <c r="G26" s="36" t="s">
        <v>137</v>
      </c>
      <c r="H26" s="61" t="s">
        <v>75</v>
      </c>
      <c r="I26" s="36">
        <v>17131</v>
      </c>
      <c r="J26" s="36" t="s">
        <v>86</v>
      </c>
      <c r="K26" s="36" t="s">
        <v>144</v>
      </c>
      <c r="L26" s="37" t="s">
        <v>87</v>
      </c>
      <c r="M26" s="53" t="s">
        <v>152</v>
      </c>
      <c r="N26" s="54">
        <v>44665</v>
      </c>
      <c r="O26" s="75" t="s">
        <v>99</v>
      </c>
      <c r="P26" s="54"/>
    </row>
    <row r="27" spans="1:16" x14ac:dyDescent="0.3">
      <c r="A27" s="34" t="s">
        <v>25</v>
      </c>
      <c r="B27" s="35" t="s">
        <v>191</v>
      </c>
      <c r="C27" s="75" t="s">
        <v>45</v>
      </c>
      <c r="D27" s="34" t="s">
        <v>46</v>
      </c>
      <c r="E27" s="34" t="s">
        <v>192</v>
      </c>
      <c r="F27" s="34" t="s">
        <v>47</v>
      </c>
      <c r="G27" s="36" t="s">
        <v>137</v>
      </c>
      <c r="H27" s="64" t="s">
        <v>150</v>
      </c>
      <c r="I27" s="36">
        <v>17190</v>
      </c>
      <c r="J27" s="36" t="s">
        <v>70</v>
      </c>
      <c r="K27" s="36" t="s">
        <v>244</v>
      </c>
      <c r="L27" s="37" t="s">
        <v>71</v>
      </c>
      <c r="M27" s="53" t="s">
        <v>99</v>
      </c>
      <c r="N27" s="65">
        <v>44446</v>
      </c>
      <c r="O27" s="75" t="s">
        <v>99</v>
      </c>
      <c r="P27" s="74" t="s">
        <v>212</v>
      </c>
    </row>
    <row r="28" spans="1:16" x14ac:dyDescent="0.3">
      <c r="A28" s="34" t="s">
        <v>25</v>
      </c>
      <c r="B28" s="35" t="s">
        <v>191</v>
      </c>
      <c r="C28" s="75" t="s">
        <v>56</v>
      </c>
      <c r="D28" s="34" t="s">
        <v>57</v>
      </c>
      <c r="E28" s="39" t="s">
        <v>200</v>
      </c>
      <c r="F28" s="34" t="s">
        <v>55</v>
      </c>
      <c r="G28" s="36" t="s">
        <v>137</v>
      </c>
      <c r="H28" s="64" t="s">
        <v>153</v>
      </c>
      <c r="I28" s="36">
        <v>17246</v>
      </c>
      <c r="J28" s="36" t="s">
        <v>72</v>
      </c>
      <c r="K28" s="36" t="s">
        <v>244</v>
      </c>
      <c r="L28" s="37" t="s">
        <v>73</v>
      </c>
      <c r="M28" s="53" t="s">
        <v>99</v>
      </c>
      <c r="N28" s="65">
        <v>44047</v>
      </c>
      <c r="O28" s="80" t="s">
        <v>152</v>
      </c>
      <c r="P28" s="54">
        <v>44264</v>
      </c>
    </row>
    <row r="29" spans="1:16" x14ac:dyDescent="0.3">
      <c r="A29" s="34" t="s">
        <v>25</v>
      </c>
      <c r="B29" s="34" t="s">
        <v>93</v>
      </c>
      <c r="C29" s="75" t="s">
        <v>134</v>
      </c>
      <c r="D29" s="34" t="s">
        <v>135</v>
      </c>
      <c r="E29" s="39" t="s">
        <v>136</v>
      </c>
      <c r="F29" s="34" t="s">
        <v>48</v>
      </c>
      <c r="G29" s="36" t="s">
        <v>137</v>
      </c>
      <c r="H29" s="50" t="s">
        <v>99</v>
      </c>
      <c r="I29" s="36">
        <v>15535</v>
      </c>
      <c r="J29" s="36" t="s">
        <v>138</v>
      </c>
      <c r="K29" s="36" t="s">
        <v>139</v>
      </c>
      <c r="L29" s="37" t="s">
        <v>140</v>
      </c>
      <c r="M29" s="51" t="s">
        <v>99</v>
      </c>
      <c r="N29" s="74">
        <v>44320</v>
      </c>
      <c r="O29" s="77" t="s">
        <v>152</v>
      </c>
      <c r="P29" s="54">
        <v>44267</v>
      </c>
    </row>
    <row r="30" spans="1:16" x14ac:dyDescent="0.3">
      <c r="A30" s="34" t="s">
        <v>25</v>
      </c>
      <c r="B30" s="34" t="s">
        <v>93</v>
      </c>
      <c r="C30" s="75" t="s">
        <v>134</v>
      </c>
      <c r="D30" s="34" t="s">
        <v>135</v>
      </c>
      <c r="E30" s="39" t="s">
        <v>136</v>
      </c>
      <c r="F30" s="34" t="s">
        <v>48</v>
      </c>
      <c r="G30" s="36" t="s">
        <v>137</v>
      </c>
      <c r="H30" s="61" t="s">
        <v>75</v>
      </c>
      <c r="I30" s="36">
        <v>15535</v>
      </c>
      <c r="J30" s="36" t="s">
        <v>138</v>
      </c>
      <c r="K30" s="36" t="s">
        <v>139</v>
      </c>
      <c r="L30" s="37" t="s">
        <v>140</v>
      </c>
      <c r="M30" s="51" t="s">
        <v>152</v>
      </c>
      <c r="N30" s="74">
        <v>44267</v>
      </c>
      <c r="O30" s="77" t="s">
        <v>152</v>
      </c>
      <c r="P30" s="54"/>
    </row>
    <row r="31" spans="1:16" x14ac:dyDescent="0.3">
      <c r="A31" s="34" t="s">
        <v>25</v>
      </c>
      <c r="B31" s="34" t="s">
        <v>93</v>
      </c>
      <c r="C31" s="75" t="s">
        <v>61</v>
      </c>
      <c r="D31" s="34" t="s">
        <v>62</v>
      </c>
      <c r="E31" s="39" t="s">
        <v>174</v>
      </c>
      <c r="F31" s="34" t="s">
        <v>48</v>
      </c>
      <c r="G31" s="36" t="s">
        <v>137</v>
      </c>
      <c r="H31" s="61" t="s">
        <v>75</v>
      </c>
      <c r="I31" s="36">
        <v>17037</v>
      </c>
      <c r="J31" s="36" t="s">
        <v>94</v>
      </c>
      <c r="K31" s="36" t="s">
        <v>139</v>
      </c>
      <c r="L31" s="37" t="s">
        <v>95</v>
      </c>
      <c r="M31" s="51" t="s">
        <v>141</v>
      </c>
      <c r="N31" s="36" t="s">
        <v>96</v>
      </c>
      <c r="O31" s="77" t="s">
        <v>99</v>
      </c>
      <c r="P31" s="54"/>
    </row>
    <row r="32" spans="1:16" x14ac:dyDescent="0.3">
      <c r="A32" s="34" t="s">
        <v>25</v>
      </c>
      <c r="B32" s="34" t="s">
        <v>93</v>
      </c>
      <c r="C32" s="75" t="s">
        <v>63</v>
      </c>
      <c r="D32" s="34" t="s">
        <v>64</v>
      </c>
      <c r="E32" s="39" t="s">
        <v>197</v>
      </c>
      <c r="F32" s="34" t="s">
        <v>36</v>
      </c>
      <c r="G32" s="36" t="s">
        <v>146</v>
      </c>
      <c r="H32" s="60" t="s">
        <v>97</v>
      </c>
      <c r="I32" s="36">
        <v>17148</v>
      </c>
      <c r="J32" s="36" t="s">
        <v>113</v>
      </c>
      <c r="K32" s="36" t="s">
        <v>139</v>
      </c>
      <c r="L32" s="37" t="s">
        <v>114</v>
      </c>
      <c r="M32" s="53" t="s">
        <v>99</v>
      </c>
      <c r="N32" s="54">
        <v>44334</v>
      </c>
      <c r="O32" s="76" t="s">
        <v>99</v>
      </c>
      <c r="P32" s="54"/>
    </row>
    <row r="35" spans="1:10" x14ac:dyDescent="0.3">
      <c r="A35" s="38" t="s">
        <v>201</v>
      </c>
      <c r="H35" s="33"/>
      <c r="I35" s="33" t="s">
        <v>132</v>
      </c>
      <c r="J35" s="33" t="s">
        <v>133</v>
      </c>
    </row>
    <row r="36" spans="1:10" x14ac:dyDescent="0.3">
      <c r="H36" s="55" t="s">
        <v>142</v>
      </c>
      <c r="I36" s="38">
        <v>8</v>
      </c>
      <c r="J36" s="38">
        <v>13</v>
      </c>
    </row>
    <row r="37" spans="1:10" x14ac:dyDescent="0.3">
      <c r="H37" s="57" t="s">
        <v>99</v>
      </c>
      <c r="I37" s="38">
        <v>8</v>
      </c>
      <c r="J37" s="38">
        <v>9</v>
      </c>
    </row>
    <row r="38" spans="1:10" x14ac:dyDescent="0.3">
      <c r="H38" s="59" t="s">
        <v>148</v>
      </c>
      <c r="I38" s="38">
        <v>8</v>
      </c>
      <c r="J38" s="38">
        <v>6</v>
      </c>
    </row>
    <row r="39" spans="1:10" ht="6" customHeight="1" x14ac:dyDescent="0.3">
      <c r="I39" s="38"/>
      <c r="J39" s="38"/>
    </row>
    <row r="40" spans="1:10" x14ac:dyDescent="0.3">
      <c r="H40" s="81" t="s">
        <v>150</v>
      </c>
      <c r="I40" s="38">
        <v>1</v>
      </c>
      <c r="J40" s="38">
        <v>1</v>
      </c>
    </row>
    <row r="41" spans="1:10" x14ac:dyDescent="0.3">
      <c r="H41" s="81" t="s">
        <v>153</v>
      </c>
      <c r="I41" s="38">
        <v>1</v>
      </c>
      <c r="J41" s="38">
        <v>1</v>
      </c>
    </row>
  </sheetData>
  <autoFilter ref="A1:N32">
    <sortState ref="A2:N36">
      <sortCondition ref="B1:B35"/>
    </sortState>
  </autoFilter>
  <hyperlinks>
    <hyperlink ref="L27" r:id="rId1"/>
    <hyperlink ref="L28" r:id="rId2"/>
    <hyperlink ref="L15" r:id="rId3"/>
    <hyperlink ref="L11" r:id="rId4"/>
    <hyperlink ref="L4" r:id="rId5"/>
    <hyperlink ref="L26" r:id="rId6"/>
    <hyperlink ref="L19" r:id="rId7"/>
    <hyperlink ref="L31" r:id="rId8"/>
    <hyperlink ref="L5" r:id="rId9"/>
    <hyperlink ref="L2" r:id="rId10"/>
    <hyperlink ref="L16" r:id="rId11"/>
    <hyperlink ref="L22" r:id="rId12"/>
    <hyperlink ref="L32" r:id="rId13"/>
    <hyperlink ref="L23" r:id="rId14"/>
    <hyperlink ref="L9" r:id="rId15"/>
    <hyperlink ref="L17" r:id="rId16"/>
    <hyperlink ref="L25" r:id="rId17"/>
    <hyperlink ref="L8" r:id="rId18"/>
    <hyperlink ref="L7" r:id="rId19"/>
    <hyperlink ref="L13" r:id="rId20"/>
    <hyperlink ref="L21" r:id="rId21"/>
    <hyperlink ref="L30" r:id="rId22"/>
    <hyperlink ref="L29" r:id="rId23"/>
    <hyperlink ref="L18" r:id="rId24"/>
    <hyperlink ref="L14" r:id="rId25"/>
    <hyperlink ref="L20" r:id="rId26"/>
    <hyperlink ref="L12" r:id="rId27"/>
    <hyperlink ref="L3" r:id="rId28"/>
    <hyperlink ref="L6" r:id="rId29"/>
    <hyperlink ref="L10" r:id="rId30"/>
    <hyperlink ref="L24" r:id="rId31"/>
  </hyperlinks>
  <pageMargins left="0.7" right="0.7" top="0.75" bottom="0.75" header="0.3" footer="0.3"/>
  <pageSetup paperSize="9" scale="45" fitToHeight="0" orientation="landscape" r:id="rId32"/>
  <legacyDrawing r:id="rId3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Secouriste, FF, Evac, Aidmen</vt:lpstr>
      <vt:lpstr>Sheet1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Harvengt Lirie</cp:lastModifiedBy>
  <cp:lastPrinted>2019-01-11T04:12:21Z</cp:lastPrinted>
  <dcterms:created xsi:type="dcterms:W3CDTF">2017-01-27T06:54:44Z</dcterms:created>
  <dcterms:modified xsi:type="dcterms:W3CDTF">2022-04-26T09:27:46Z</dcterms:modified>
</cp:coreProperties>
</file>