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3040" windowHeight="8610"/>
  </bookViews>
  <sheets>
    <sheet name="Proposition définitive Ann A" sheetId="5" r:id="rId1"/>
    <sheet name="325 EA" sheetId="7" r:id="rId2"/>
  </sheets>
  <definedNames>
    <definedName name="_xlnm._FilterDatabase" localSheetId="1" hidden="1">'325 EA'!$A$1:$D$1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8" i="7" l="1"/>
  <c r="B58" i="7"/>
  <c r="D59" i="7" s="1"/>
  <c r="B38" i="7"/>
  <c r="B22" i="7"/>
</calcChain>
</file>

<file path=xl/comments1.xml><?xml version="1.0" encoding="utf-8"?>
<comments xmlns="http://schemas.openxmlformats.org/spreadsheetml/2006/main">
  <authors>
    <author>Huysman Pascal</author>
  </authors>
  <commentList>
    <comment ref="B16" authorId="0" shapeId="0">
      <text>
        <r>
          <rPr>
            <sz val="9"/>
            <color indexed="81"/>
            <rFont val="Tahoma"/>
            <family val="2"/>
          </rPr>
          <t>+ 01 EA SLPPT MR</t>
        </r>
      </text>
    </comment>
    <comment ref="B22" authorId="0" shapeId="0">
      <text>
        <r>
          <rPr>
            <sz val="9"/>
            <color indexed="81"/>
            <rFont val="Tahoma"/>
            <family val="2"/>
          </rPr>
          <t>03 EA KMuzKap</t>
        </r>
      </text>
    </comment>
    <comment ref="B38" authorId="0" shapeId="0">
      <text>
        <r>
          <rPr>
            <sz val="9"/>
            <color indexed="81"/>
            <rFont val="Tahoma"/>
            <family val="2"/>
          </rPr>
          <t>+ 03 EA ATCC (Skyeyes)</t>
        </r>
      </text>
    </comment>
  </commentList>
</comments>
</file>

<file path=xl/sharedStrings.xml><?xml version="1.0" encoding="utf-8"?>
<sst xmlns="http://schemas.openxmlformats.org/spreadsheetml/2006/main" count="157" uniqueCount="129">
  <si>
    <t>2.1</t>
  </si>
  <si>
    <t>2.2</t>
  </si>
  <si>
    <t>2.1.1</t>
  </si>
  <si>
    <t>2.1.2</t>
  </si>
  <si>
    <t>2.1.3</t>
  </si>
  <si>
    <t>2.1.4</t>
  </si>
  <si>
    <t>2.1.5</t>
  </si>
  <si>
    <t>2.1.6</t>
  </si>
  <si>
    <t>2.1.7</t>
  </si>
  <si>
    <t>2.2.1</t>
  </si>
  <si>
    <r>
      <rPr>
        <i/>
        <u/>
        <sz val="11"/>
        <color theme="1"/>
        <rFont val="Calibri"/>
        <family val="2"/>
        <scheme val="minor"/>
      </rPr>
      <t>Seuls les locaux qui ne sont pas encore équipés d’un CO2 mètre devront être mentionnés</t>
    </r>
    <r>
      <rPr>
        <i/>
        <sz val="11"/>
        <color theme="1"/>
        <rFont val="Calibri"/>
        <family val="2"/>
        <scheme val="minor"/>
      </rPr>
      <t>.</t>
    </r>
  </si>
  <si>
    <r>
      <t xml:space="preserve">KWANTITATIEVE BEHOEFTE - </t>
    </r>
    <r>
      <rPr>
        <b/>
        <i/>
        <sz val="12"/>
        <color theme="1"/>
        <rFont val="Calibri"/>
        <family val="2"/>
        <scheme val="minor"/>
      </rPr>
      <t xml:space="preserve">BESOIN QUANTITATIF </t>
    </r>
  </si>
  <si>
    <r>
      <t xml:space="preserve">Refter (verplicht) - </t>
    </r>
    <r>
      <rPr>
        <i/>
        <sz val="11"/>
        <rFont val="Calibri"/>
        <family val="2"/>
        <scheme val="minor"/>
      </rPr>
      <t>Réfectoire (obligatoire)</t>
    </r>
  </si>
  <si>
    <r>
      <t xml:space="preserve">Cafetaria/Bar (verplicht) - </t>
    </r>
    <r>
      <rPr>
        <i/>
        <sz val="11"/>
        <rFont val="Calibri"/>
        <family val="2"/>
        <scheme val="minor"/>
      </rPr>
      <t>Cafétéria/Bar (obligatoire)</t>
    </r>
  </si>
  <si>
    <r>
      <t xml:space="preserve">Sportzalen (verplicht) - </t>
    </r>
    <r>
      <rPr>
        <i/>
        <sz val="11"/>
        <rFont val="Calibri"/>
        <family val="2"/>
        <scheme val="minor"/>
      </rPr>
      <t>Salles de sport (obligatoire)</t>
    </r>
  </si>
  <si>
    <r>
      <t xml:space="preserve">Fitnesszalen (verplicht) - </t>
    </r>
    <r>
      <rPr>
        <i/>
        <sz val="11"/>
        <rFont val="Calibri"/>
        <family val="2"/>
        <scheme val="minor"/>
      </rPr>
      <t>Salles de fitness (obligatoire)</t>
    </r>
  </si>
  <si>
    <r>
      <rPr>
        <b/>
        <sz val="10"/>
        <color theme="1"/>
        <rFont val="Calibri"/>
        <family val="2"/>
        <scheme val="minor"/>
      </rPr>
      <t xml:space="preserve">Rechtvaardiging </t>
    </r>
    <r>
      <rPr>
        <b/>
        <i/>
        <sz val="10"/>
        <color theme="1"/>
        <rFont val="Calibri"/>
        <family val="2"/>
        <scheme val="minor"/>
      </rPr>
      <t>- Justification</t>
    </r>
  </si>
  <si>
    <r>
      <rPr>
        <b/>
        <sz val="10"/>
        <color theme="1"/>
        <rFont val="Calibri"/>
        <family val="2"/>
        <scheme val="minor"/>
      </rPr>
      <t>Aantal</t>
    </r>
    <r>
      <rPr>
        <b/>
        <i/>
        <sz val="10"/>
        <color theme="1"/>
        <rFont val="Calibri"/>
        <family val="2"/>
        <scheme val="minor"/>
      </rPr>
      <t xml:space="preserve"> -Nombre</t>
    </r>
  </si>
  <si>
    <r>
      <t>Vergaderzalen -</t>
    </r>
    <r>
      <rPr>
        <i/>
        <sz val="11"/>
        <color theme="1"/>
        <rFont val="Calibri"/>
        <family val="2"/>
        <scheme val="minor"/>
      </rPr>
      <t xml:space="preserve"> Salles de réunion</t>
    </r>
  </si>
  <si>
    <r>
      <t>Lokalen in een medische omgeving (bvb: behandelkamer, wachtzaal, spreekkamer,…) -</t>
    </r>
    <r>
      <rPr>
        <i/>
        <sz val="11"/>
        <color theme="1"/>
        <rFont val="Calibri"/>
        <family val="2"/>
        <scheme val="minor"/>
      </rPr>
      <t xml:space="preserve"> Locaux en milieu médical (ex : salle de soins, salle d’attente, bureau de consultation)</t>
    </r>
  </si>
  <si>
    <r>
      <t xml:space="preserve">Andere lokalen? Te rechtvaardigen - </t>
    </r>
    <r>
      <rPr>
        <i/>
        <sz val="11"/>
        <color theme="1"/>
        <rFont val="Calibri"/>
        <family val="2"/>
        <scheme val="minor"/>
      </rPr>
      <t>Autres locaux? A justifier</t>
    </r>
  </si>
  <si>
    <r>
      <t xml:space="preserve">OPMERKING - </t>
    </r>
    <r>
      <rPr>
        <b/>
        <i/>
        <u/>
        <sz val="12"/>
        <color theme="1"/>
        <rFont val="Calibri"/>
        <family val="2"/>
        <scheme val="minor"/>
      </rPr>
      <t>REMARQUE</t>
    </r>
    <r>
      <rPr>
        <b/>
        <u/>
        <sz val="12"/>
        <color theme="1"/>
        <rFont val="Calibri"/>
        <family val="2"/>
        <scheme val="minor"/>
      </rPr>
      <t>:</t>
    </r>
  </si>
  <si>
    <t>Enkel de lokalen die nog niet uitgerust werden dienen vermeld te worden.</t>
  </si>
  <si>
    <r>
      <t xml:space="preserve">Leszalen en auditoria (voor instructie en vorming)  - </t>
    </r>
    <r>
      <rPr>
        <i/>
        <sz val="11"/>
        <color theme="1"/>
        <rFont val="Calibri"/>
        <family val="2"/>
        <scheme val="minor"/>
      </rPr>
      <t>Salles de cours et auditoires (pour l’instruction et la formation)</t>
    </r>
  </si>
  <si>
    <r>
      <rPr>
        <b/>
        <sz val="10"/>
        <color theme="1"/>
        <rFont val="Calibri"/>
        <family val="2"/>
        <scheme val="minor"/>
      </rPr>
      <t>EENHEID</t>
    </r>
    <r>
      <rPr>
        <b/>
        <i/>
        <sz val="10"/>
        <color theme="1"/>
        <rFont val="Calibri"/>
        <family val="2"/>
        <scheme val="minor"/>
      </rPr>
      <t>-UNITE : ………………...</t>
    </r>
  </si>
  <si>
    <r>
      <t xml:space="preserve">KWARTIER - </t>
    </r>
    <r>
      <rPr>
        <b/>
        <i/>
        <sz val="12"/>
        <color theme="1"/>
        <rFont val="Calibri"/>
        <family val="2"/>
        <scheme val="minor"/>
      </rPr>
      <t>QUARTIER</t>
    </r>
  </si>
  <si>
    <r>
      <t xml:space="preserve">TOTAAL - </t>
    </r>
    <r>
      <rPr>
        <b/>
        <i/>
        <sz val="12"/>
        <color theme="1"/>
        <rFont val="Calibri"/>
        <family val="2"/>
        <scheme val="minor"/>
      </rPr>
      <t xml:space="preserve">TOTAL </t>
    </r>
    <r>
      <rPr>
        <b/>
        <sz val="12"/>
        <color theme="1"/>
        <rFont val="Calibri"/>
        <family val="2"/>
        <scheme val="minor"/>
      </rPr>
      <t>(Prio 1 + Prio 2)</t>
    </r>
  </si>
  <si>
    <r>
      <t xml:space="preserve">PRIO 2: alle andere lokalen
</t>
    </r>
    <r>
      <rPr>
        <b/>
        <i/>
        <sz val="10"/>
        <rFont val="Calibri"/>
        <family val="2"/>
        <scheme val="minor"/>
      </rPr>
      <t xml:space="preserve">PRIO 2: tous les autres locaux </t>
    </r>
  </si>
  <si>
    <r>
      <t xml:space="preserve">PRIO 1: uit te rusten lokalen </t>
    </r>
    <r>
      <rPr>
        <b/>
        <sz val="10"/>
        <rFont val="Calibri"/>
        <family val="2"/>
        <scheme val="minor"/>
      </rPr>
      <t xml:space="preserve"> (hernomen in Bijl C van de nota van MR-Mgt)
</t>
    </r>
    <r>
      <rPr>
        <b/>
        <i/>
        <sz val="10"/>
        <rFont val="Calibri"/>
        <family val="2"/>
        <scheme val="minor"/>
      </rPr>
      <t>PRIO 1: types de locaux</t>
    </r>
    <r>
      <rPr>
        <b/>
        <i/>
        <sz val="10"/>
        <rFont val="Calibri"/>
        <family val="2"/>
        <scheme val="minor"/>
      </rPr>
      <t xml:space="preserve"> à équiper (repris en Ann C de la note MR-Mgt)</t>
    </r>
  </si>
  <si>
    <t>SFG</t>
  </si>
  <si>
    <t>CIMEG</t>
  </si>
  <si>
    <t>MP Gp</t>
  </si>
  <si>
    <t>CC LAND - Dept Tech</t>
  </si>
  <si>
    <t>1C/1Gr</t>
  </si>
  <si>
    <t>1/3 L</t>
  </si>
  <si>
    <t>ChA</t>
  </si>
  <si>
    <t>Bvr/5Li</t>
  </si>
  <si>
    <t>CIBE</t>
  </si>
  <si>
    <t>CBOS</t>
  </si>
  <si>
    <t>IVS</t>
  </si>
  <si>
    <t>FmnC CIS/Adm</t>
  </si>
  <si>
    <t>CC Air</t>
  </si>
  <si>
    <t>CC Med</t>
  </si>
  <si>
    <t>Prov Comdo Oost-Vlaanderen</t>
  </si>
  <si>
    <t>TrgC Para</t>
  </si>
  <si>
    <t>SCHAFFEN</t>
  </si>
  <si>
    <t xml:space="preserve">TrgC Cdo </t>
  </si>
  <si>
    <t>MLD</t>
  </si>
  <si>
    <t>NAVSUPPORT</t>
  </si>
  <si>
    <t>ZEEBRUGGE</t>
  </si>
  <si>
    <t>MHKA</t>
  </si>
  <si>
    <t>NOH</t>
  </si>
  <si>
    <t>MDPN</t>
  </si>
  <si>
    <t>BRUSSEL MDPN</t>
  </si>
  <si>
    <t>KSOO</t>
  </si>
  <si>
    <t>SAFFRAANBERG</t>
  </si>
  <si>
    <t>KMS</t>
  </si>
  <si>
    <t>BRUSSEL KMS</t>
  </si>
  <si>
    <t>KMILO</t>
  </si>
  <si>
    <t>EUPEN</t>
  </si>
  <si>
    <t>KKE</t>
  </si>
  <si>
    <t>EVERE</t>
  </si>
  <si>
    <t>K BEVERLO</t>
  </si>
  <si>
    <t>LEOPOLDSBURG</t>
  </si>
  <si>
    <t>FmnC Log</t>
  </si>
  <si>
    <t>TOURNAI</t>
  </si>
  <si>
    <t>ELSENBORN</t>
  </si>
  <si>
    <t>EGUERMIN</t>
  </si>
  <si>
    <t>OOSTENDE</t>
  </si>
  <si>
    <t>DOVO</t>
  </si>
  <si>
    <t>POELKAPELLE</t>
  </si>
  <si>
    <t>MEERDAAL</t>
  </si>
  <si>
    <t>DisC WS</t>
  </si>
  <si>
    <t>BERLAAR</t>
  </si>
  <si>
    <t>CRC</t>
  </si>
  <si>
    <t>GLONS</t>
  </si>
  <si>
    <t>CC V&amp;C</t>
  </si>
  <si>
    <t>PEUTIE</t>
  </si>
  <si>
    <t>CC R&amp;A</t>
  </si>
  <si>
    <t>ROCOURT</t>
  </si>
  <si>
    <t>CC MP</t>
  </si>
  <si>
    <t>IEPER</t>
  </si>
  <si>
    <t>CC Mar</t>
  </si>
  <si>
    <t>BRUGGE SINT KRUIS</t>
  </si>
  <si>
    <t>CC LAND - Dept Man</t>
  </si>
  <si>
    <t>ARLON (CC Land - Dept Man)</t>
  </si>
  <si>
    <t>CAMP LAGLAND</t>
  </si>
  <si>
    <t>ARLON (Lagland)</t>
  </si>
  <si>
    <t>C MARCHE</t>
  </si>
  <si>
    <t>MARCHE EN FAMENNE</t>
  </si>
  <si>
    <t>Bn ISTAR</t>
  </si>
  <si>
    <t>HEVERLEE</t>
  </si>
  <si>
    <t>Bn Aie</t>
  </si>
  <si>
    <t>LOMBARDSIJDE</t>
  </si>
  <si>
    <t>BRASSCHAAT</t>
  </si>
  <si>
    <t>ATCC</t>
  </si>
  <si>
    <t>GAVERE</t>
  </si>
  <si>
    <t>5 EMI</t>
  </si>
  <si>
    <t>NIVELLES</t>
  </si>
  <si>
    <t>4 Bn Gn</t>
  </si>
  <si>
    <t>AMAY</t>
  </si>
  <si>
    <t>3 Para</t>
  </si>
  <si>
    <t>TIELEN</t>
  </si>
  <si>
    <t>29 Bn Log</t>
  </si>
  <si>
    <t>BERTRIX</t>
  </si>
  <si>
    <t>GROBBENDONK</t>
  </si>
  <si>
    <t>2 W Tac</t>
  </si>
  <si>
    <t>FLORENNES</t>
  </si>
  <si>
    <t>2 Cdo</t>
  </si>
  <si>
    <t>FLAWINNE</t>
  </si>
  <si>
    <t>15 W</t>
  </si>
  <si>
    <t>MELSBROEK</t>
  </si>
  <si>
    <t>12/13 Li</t>
  </si>
  <si>
    <t>SPA</t>
  </si>
  <si>
    <t>11 Bn Gn</t>
  </si>
  <si>
    <t>BURCHT</t>
  </si>
  <si>
    <t>10 W Tac</t>
  </si>
  <si>
    <t>KLEINE BROGEL</t>
  </si>
  <si>
    <t>1 W</t>
  </si>
  <si>
    <t>KOKSIJDE</t>
  </si>
  <si>
    <t>BEAUVECHAIN</t>
  </si>
  <si>
    <t>Fmn / Recr
Vmg / Recr</t>
  </si>
  <si>
    <t>Eenheid
Unité</t>
  </si>
  <si>
    <t>Standaard
Standard</t>
  </si>
  <si>
    <t>Gemeente
Commune</t>
  </si>
  <si>
    <t>ARLON</t>
  </si>
  <si>
    <t>SUBTOTAAL</t>
  </si>
  <si>
    <t>TOTAAL</t>
  </si>
  <si>
    <t>Prov Comdo Antwerpen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</si>
</sst>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9"/>
      <color indexed="81"/>
      <name val="Tahoma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2">
    <xf numFmtId="0" fontId="0" fillId="0" borderId="0" xfId="0"/>
    <xf numFmtId="0" fontId="3" fillId="0" borderId="0" xfId="0" applyFont="1" applyAlignment="1">
      <alignment horizontal="left" vertical="center" indent="5"/>
    </xf>
    <xf numFmtId="0" fontId="4" fillId="0" borderId="0" xfId="1" applyAlignment="1">
      <alignment horizontal="left" vertical="center" indent="10"/>
    </xf>
    <xf numFmtId="0" fontId="2" fillId="0" borderId="0" xfId="0" applyFont="1"/>
    <xf numFmtId="0" fontId="2" fillId="0" borderId="0" xfId="0" applyFont="1" applyAlignment="1">
      <alignment horizontal="left" vertical="center" indent="10"/>
    </xf>
    <xf numFmtId="0" fontId="5" fillId="0" borderId="0" xfId="0" applyFont="1"/>
    <xf numFmtId="0" fontId="7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9" fillId="0" borderId="0" xfId="0" applyFont="1" applyAlignment="1">
      <alignment vertical="top"/>
    </xf>
    <xf numFmtId="0" fontId="7" fillId="0" borderId="2" xfId="0" applyFont="1" applyBorder="1"/>
    <xf numFmtId="0" fontId="0" fillId="2" borderId="2" xfId="0" applyFill="1" applyBorder="1" applyAlignment="1">
      <alignment horizontal="center"/>
    </xf>
    <xf numFmtId="0" fontId="10" fillId="3" borderId="1" xfId="0" applyFont="1" applyFill="1" applyBorder="1" applyAlignment="1">
      <alignment vertical="center" wrapText="1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wrapText="1"/>
    </xf>
    <xf numFmtId="0" fontId="9" fillId="3" borderId="11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7" fillId="3" borderId="2" xfId="0" applyFont="1" applyFill="1" applyBorder="1"/>
    <xf numFmtId="0" fontId="0" fillId="0" borderId="0" xfId="0" applyFill="1"/>
    <xf numFmtId="0" fontId="0" fillId="0" borderId="0" xfId="0" applyFill="1" applyBorder="1"/>
    <xf numFmtId="0" fontId="21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horizontal="center" textRotation="90"/>
    </xf>
    <xf numFmtId="0" fontId="0" fillId="2" borderId="0" xfId="0" applyFill="1" applyAlignment="1">
      <alignment horizontal="center" textRotation="90" wrapText="1"/>
    </xf>
    <xf numFmtId="0" fontId="0" fillId="2" borderId="0" xfId="0" applyFill="1" applyBorder="1" applyAlignment="1">
      <alignment horizontal="center" textRotation="90" wrapText="1"/>
    </xf>
    <xf numFmtId="0" fontId="0" fillId="4" borderId="0" xfId="0" applyFill="1" applyBorder="1" applyAlignment="1">
      <alignment horizontal="center" textRotation="90" wrapText="1"/>
    </xf>
    <xf numFmtId="0" fontId="23" fillId="3" borderId="0" xfId="0" applyFont="1" applyFill="1" applyBorder="1" applyAlignment="1">
      <alignment horizontal="left" vertical="center"/>
    </xf>
    <xf numFmtId="0" fontId="0" fillId="3" borderId="0" xfId="0" applyFill="1" applyBorder="1"/>
    <xf numFmtId="0" fontId="0" fillId="3" borderId="0" xfId="0" applyFill="1"/>
    <xf numFmtId="0" fontId="0" fillId="0" borderId="0" xfId="0" applyFill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9" fillId="2" borderId="3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zoomScale="110" zoomScaleNormal="110" workbookViewId="0">
      <selection activeCell="C20" sqref="C20"/>
    </sheetView>
  </sheetViews>
  <sheetFormatPr defaultRowHeight="15" x14ac:dyDescent="0.25"/>
  <cols>
    <col min="1" max="1" width="5.85546875" style="12" bestFit="1" customWidth="1"/>
    <col min="2" max="2" width="91.28515625" customWidth="1"/>
    <col min="3" max="3" width="14.28515625" bestFit="1" customWidth="1"/>
    <col min="4" max="4" width="26" bestFit="1" customWidth="1"/>
    <col min="5" max="5" width="14.28515625" bestFit="1" customWidth="1"/>
    <col min="6" max="6" width="38.85546875" customWidth="1"/>
    <col min="7" max="7" width="17.42578125" customWidth="1"/>
    <col min="8" max="8" width="38.85546875" customWidth="1"/>
  </cols>
  <sheetData>
    <row r="1" spans="1:8" ht="6.75" customHeight="1" thickBot="1" x14ac:dyDescent="0.3"/>
    <row r="2" spans="1:8" ht="16.5" thickBot="1" x14ac:dyDescent="0.3">
      <c r="A2" s="9">
        <v>1</v>
      </c>
      <c r="B2" s="18" t="s">
        <v>25</v>
      </c>
      <c r="C2" s="19"/>
    </row>
    <row r="3" spans="1:8" ht="12" customHeight="1" x14ac:dyDescent="0.25"/>
    <row r="4" spans="1:8" ht="12" customHeight="1" x14ac:dyDescent="0.25"/>
    <row r="5" spans="1:8" ht="12" customHeight="1" thickBot="1" x14ac:dyDescent="0.3"/>
    <row r="6" spans="1:8" s="5" customFormat="1" ht="15.6" customHeight="1" thickBot="1" x14ac:dyDescent="0.3">
      <c r="A6" s="9">
        <v>2</v>
      </c>
      <c r="B6" s="6" t="s">
        <v>11</v>
      </c>
      <c r="C6" s="49" t="s">
        <v>24</v>
      </c>
      <c r="D6" s="50"/>
      <c r="E6" s="51" t="s">
        <v>24</v>
      </c>
      <c r="F6" s="50"/>
      <c r="G6" s="49" t="s">
        <v>24</v>
      </c>
      <c r="H6" s="50"/>
    </row>
    <row r="7" spans="1:8" s="7" customFormat="1" ht="25.5" x14ac:dyDescent="0.2">
      <c r="A7" s="10" t="s">
        <v>0</v>
      </c>
      <c r="B7" s="20" t="s">
        <v>28</v>
      </c>
      <c r="C7" s="21" t="s">
        <v>17</v>
      </c>
      <c r="D7" s="22" t="s">
        <v>16</v>
      </c>
      <c r="E7" s="30" t="s">
        <v>17</v>
      </c>
      <c r="F7" s="31" t="s">
        <v>16</v>
      </c>
      <c r="G7" s="30" t="s">
        <v>17</v>
      </c>
      <c r="H7" s="31" t="s">
        <v>16</v>
      </c>
    </row>
    <row r="8" spans="1:8" s="8" customFormat="1" x14ac:dyDescent="0.2">
      <c r="A8" s="11" t="s">
        <v>2</v>
      </c>
      <c r="B8" s="14" t="s">
        <v>12</v>
      </c>
      <c r="C8" s="23"/>
      <c r="D8" s="24"/>
      <c r="E8" s="23"/>
      <c r="F8" s="24"/>
      <c r="G8" s="23"/>
      <c r="H8" s="24"/>
    </row>
    <row r="9" spans="1:8" s="8" customFormat="1" x14ac:dyDescent="0.2">
      <c r="A9" s="11" t="s">
        <v>3</v>
      </c>
      <c r="B9" s="14" t="s">
        <v>13</v>
      </c>
      <c r="C9" s="23"/>
      <c r="D9" s="24"/>
      <c r="E9" s="23"/>
      <c r="F9" s="24"/>
      <c r="G9" s="23"/>
      <c r="H9" s="24"/>
    </row>
    <row r="10" spans="1:8" s="8" customFormat="1" x14ac:dyDescent="0.2">
      <c r="A10" s="11" t="s">
        <v>4</v>
      </c>
      <c r="B10" s="14" t="s">
        <v>14</v>
      </c>
      <c r="C10" s="23"/>
      <c r="D10" s="25"/>
      <c r="E10" s="23"/>
      <c r="F10" s="25"/>
      <c r="G10" s="23"/>
      <c r="H10" s="25"/>
    </row>
    <row r="11" spans="1:8" s="8" customFormat="1" x14ac:dyDescent="0.2">
      <c r="A11" s="11" t="s">
        <v>5</v>
      </c>
      <c r="B11" s="14" t="s">
        <v>15</v>
      </c>
      <c r="C11" s="23"/>
      <c r="D11" s="24"/>
      <c r="E11" s="23"/>
      <c r="F11" s="24"/>
      <c r="G11" s="23"/>
      <c r="H11" s="24"/>
    </row>
    <row r="12" spans="1:8" s="8" customFormat="1" x14ac:dyDescent="0.2">
      <c r="A12" s="11" t="s">
        <v>6</v>
      </c>
      <c r="B12" s="13" t="s">
        <v>18</v>
      </c>
      <c r="C12" s="23"/>
      <c r="D12" s="24"/>
      <c r="E12" s="23"/>
      <c r="F12" s="24"/>
      <c r="G12" s="23"/>
      <c r="H12" s="24"/>
    </row>
    <row r="13" spans="1:8" s="8" customFormat="1" ht="30" x14ac:dyDescent="0.2">
      <c r="A13" s="11" t="s">
        <v>7</v>
      </c>
      <c r="B13" s="13" t="s">
        <v>23</v>
      </c>
      <c r="C13" s="23"/>
      <c r="D13" s="24"/>
      <c r="E13" s="23"/>
      <c r="F13" s="24"/>
      <c r="G13" s="23"/>
      <c r="H13" s="24"/>
    </row>
    <row r="14" spans="1:8" s="8" customFormat="1" ht="30" x14ac:dyDescent="0.2">
      <c r="A14" s="11" t="s">
        <v>8</v>
      </c>
      <c r="B14" s="13" t="s">
        <v>19</v>
      </c>
      <c r="C14" s="23"/>
      <c r="D14" s="24"/>
      <c r="E14" s="23"/>
      <c r="F14" s="24"/>
      <c r="G14" s="23"/>
      <c r="H14" s="24"/>
    </row>
    <row r="15" spans="1:8" s="7" customFormat="1" ht="25.5" x14ac:dyDescent="0.2">
      <c r="A15" s="10" t="s">
        <v>1</v>
      </c>
      <c r="B15" s="20" t="s">
        <v>27</v>
      </c>
      <c r="C15" s="26" t="s">
        <v>17</v>
      </c>
      <c r="D15" s="27" t="s">
        <v>16</v>
      </c>
      <c r="E15" s="26" t="s">
        <v>17</v>
      </c>
      <c r="F15" s="27" t="s">
        <v>16</v>
      </c>
      <c r="G15" s="26" t="s">
        <v>17</v>
      </c>
      <c r="H15" s="27" t="s">
        <v>16</v>
      </c>
    </row>
    <row r="16" spans="1:8" s="8" customFormat="1" ht="15.75" thickBot="1" x14ac:dyDescent="0.25">
      <c r="A16" s="11" t="s">
        <v>9</v>
      </c>
      <c r="B16" s="13" t="s">
        <v>20</v>
      </c>
      <c r="C16" s="28"/>
      <c r="D16" s="29"/>
      <c r="E16" s="28"/>
      <c r="F16" s="29"/>
      <c r="G16" s="28"/>
      <c r="H16" s="29"/>
    </row>
    <row r="17" spans="1:8" s="8" customFormat="1" ht="16.5" thickBot="1" x14ac:dyDescent="0.3">
      <c r="A17" s="9">
        <v>3</v>
      </c>
      <c r="B17" s="34" t="s">
        <v>26</v>
      </c>
      <c r="C17" s="32"/>
      <c r="D17" s="33"/>
      <c r="E17" s="32"/>
      <c r="F17" s="33"/>
      <c r="G17" s="32"/>
      <c r="H17" s="33"/>
    </row>
    <row r="18" spans="1:8" x14ac:dyDescent="0.25">
      <c r="B18" s="1"/>
      <c r="C18" s="1"/>
    </row>
    <row r="19" spans="1:8" x14ac:dyDescent="0.25">
      <c r="B19" s="2"/>
      <c r="C19" s="2"/>
    </row>
    <row r="20" spans="1:8" ht="15.75" x14ac:dyDescent="0.25">
      <c r="B20" s="17" t="s">
        <v>21</v>
      </c>
      <c r="C20" s="4"/>
    </row>
    <row r="21" spans="1:8" x14ac:dyDescent="0.25">
      <c r="B21" s="15" t="s">
        <v>22</v>
      </c>
      <c r="C21" s="4"/>
    </row>
    <row r="22" spans="1:8" x14ac:dyDescent="0.25">
      <c r="B22" s="16" t="s">
        <v>10</v>
      </c>
      <c r="C22" s="4"/>
    </row>
    <row r="23" spans="1:8" x14ac:dyDescent="0.25">
      <c r="B23" s="4"/>
      <c r="C23" s="4"/>
    </row>
    <row r="24" spans="1:8" x14ac:dyDescent="0.25">
      <c r="B24" s="4"/>
      <c r="C24" s="4"/>
    </row>
    <row r="25" spans="1:8" x14ac:dyDescent="0.25">
      <c r="B25" s="4"/>
      <c r="C25" s="4"/>
    </row>
    <row r="26" spans="1:8" x14ac:dyDescent="0.25">
      <c r="B26" s="4"/>
      <c r="C26" s="4"/>
    </row>
    <row r="27" spans="1:8" x14ac:dyDescent="0.25">
      <c r="B27" s="4"/>
      <c r="C27" s="4"/>
    </row>
    <row r="28" spans="1:8" x14ac:dyDescent="0.25">
      <c r="B28" s="4"/>
      <c r="C28" s="4"/>
    </row>
    <row r="29" spans="1:8" x14ac:dyDescent="0.25">
      <c r="B29" s="3"/>
      <c r="C29" s="3"/>
    </row>
    <row r="30" spans="1:8" x14ac:dyDescent="0.25">
      <c r="B30" s="4"/>
      <c r="C30" s="4"/>
    </row>
    <row r="31" spans="1:8" x14ac:dyDescent="0.25">
      <c r="B31" s="4"/>
      <c r="C31" s="4"/>
    </row>
    <row r="32" spans="1:8" x14ac:dyDescent="0.25">
      <c r="B32" s="4"/>
      <c r="C32" s="4"/>
    </row>
    <row r="33" spans="2:3" x14ac:dyDescent="0.25">
      <c r="B33" s="4"/>
      <c r="C33" s="4"/>
    </row>
    <row r="35" spans="2:3" x14ac:dyDescent="0.25">
      <c r="B35" s="3"/>
      <c r="C35" s="3"/>
    </row>
  </sheetData>
  <mergeCells count="3">
    <mergeCell ref="C6:D6"/>
    <mergeCell ref="E6:F6"/>
    <mergeCell ref="G6:H6"/>
  </mergeCells>
  <pageMargins left="0.7" right="0.7" top="0.75" bottom="0.75" header="0.3" footer="0.3"/>
  <pageSetup paperSize="9" scale="3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68"/>
  <sheetViews>
    <sheetView topLeftCell="A40" workbookViewId="0">
      <selection activeCell="G52" sqref="G52"/>
    </sheetView>
  </sheetViews>
  <sheetFormatPr defaultColWidth="9.140625" defaultRowHeight="15" x14ac:dyDescent="0.25"/>
  <cols>
    <col min="1" max="1" width="26.85546875" style="36" customWidth="1"/>
    <col min="2" max="2" width="9.85546875" style="47" bestFit="1" customWidth="1"/>
    <col min="3" max="3" width="19" style="36" bestFit="1" customWidth="1"/>
    <col min="4" max="4" width="9.140625" style="45"/>
    <col min="5" max="5" width="17.85546875" style="35" customWidth="1"/>
    <col min="6" max="6" width="7.42578125" style="35" customWidth="1"/>
    <col min="7" max="16384" width="9.140625" style="35"/>
  </cols>
  <sheetData>
    <row r="1" spans="1:4" s="38" customFormat="1" ht="55.5" x14ac:dyDescent="0.25">
      <c r="A1" s="41" t="s">
        <v>124</v>
      </c>
      <c r="B1" s="41" t="s">
        <v>123</v>
      </c>
      <c r="C1" s="40" t="s">
        <v>122</v>
      </c>
      <c r="D1" s="39" t="s">
        <v>121</v>
      </c>
    </row>
    <row r="2" spans="1:4" x14ac:dyDescent="0.25">
      <c r="A2" s="37" t="s">
        <v>100</v>
      </c>
      <c r="B2" s="45">
        <v>7</v>
      </c>
      <c r="C2" s="37" t="s">
        <v>99</v>
      </c>
      <c r="D2" s="45">
        <v>1</v>
      </c>
    </row>
    <row r="3" spans="1:4" x14ac:dyDescent="0.25">
      <c r="A3" s="37" t="s">
        <v>125</v>
      </c>
      <c r="B3" s="45"/>
      <c r="C3" s="37" t="s">
        <v>37</v>
      </c>
      <c r="D3" s="45">
        <v>5</v>
      </c>
    </row>
    <row r="4" spans="1:4" x14ac:dyDescent="0.25">
      <c r="A4" s="37" t="s">
        <v>85</v>
      </c>
      <c r="B4" s="45">
        <v>2</v>
      </c>
      <c r="C4" s="37" t="s">
        <v>84</v>
      </c>
      <c r="D4" s="45">
        <v>4</v>
      </c>
    </row>
    <row r="5" spans="1:4" x14ac:dyDescent="0.25">
      <c r="A5" s="37" t="s">
        <v>87</v>
      </c>
      <c r="B5" s="45">
        <v>4</v>
      </c>
      <c r="C5" s="37" t="s">
        <v>86</v>
      </c>
      <c r="D5" s="45">
        <v>0</v>
      </c>
    </row>
    <row r="6" spans="1:4" x14ac:dyDescent="0.25">
      <c r="A6" s="37" t="s">
        <v>120</v>
      </c>
      <c r="B6" s="45">
        <v>8</v>
      </c>
      <c r="C6" s="37" t="s">
        <v>41</v>
      </c>
      <c r="D6" s="45">
        <v>4</v>
      </c>
    </row>
    <row r="7" spans="1:4" x14ac:dyDescent="0.25">
      <c r="A7" s="37" t="s">
        <v>73</v>
      </c>
      <c r="B7" s="45">
        <v>2</v>
      </c>
      <c r="C7" s="37" t="s">
        <v>72</v>
      </c>
      <c r="D7" s="45">
        <v>0</v>
      </c>
    </row>
    <row r="8" spans="1:4" x14ac:dyDescent="0.25">
      <c r="A8" s="37" t="s">
        <v>104</v>
      </c>
      <c r="B8" s="45">
        <v>2</v>
      </c>
      <c r="C8" s="37" t="s">
        <v>103</v>
      </c>
      <c r="D8" s="45">
        <v>0</v>
      </c>
    </row>
    <row r="9" spans="1:4" x14ac:dyDescent="0.25">
      <c r="A9" s="37" t="s">
        <v>94</v>
      </c>
      <c r="B9" s="45">
        <v>6</v>
      </c>
      <c r="C9" s="37" t="s">
        <v>92</v>
      </c>
      <c r="D9" s="45">
        <v>3</v>
      </c>
    </row>
    <row r="10" spans="1:4" x14ac:dyDescent="0.25">
      <c r="A10" s="37" t="s">
        <v>83</v>
      </c>
      <c r="B10" s="45">
        <v>4</v>
      </c>
      <c r="C10" s="37" t="s">
        <v>82</v>
      </c>
      <c r="D10" s="45">
        <v>7</v>
      </c>
    </row>
    <row r="11" spans="1:4" x14ac:dyDescent="0.25">
      <c r="A11" s="37" t="s">
        <v>57</v>
      </c>
      <c r="B11" s="45">
        <v>10</v>
      </c>
      <c r="C11" s="37" t="s">
        <v>56</v>
      </c>
      <c r="D11" s="45">
        <v>13</v>
      </c>
    </row>
    <row r="12" spans="1:4" x14ac:dyDescent="0.25">
      <c r="A12" s="37" t="s">
        <v>53</v>
      </c>
      <c r="B12" s="45">
        <v>2</v>
      </c>
      <c r="C12" s="37" t="s">
        <v>52</v>
      </c>
      <c r="D12" s="45">
        <v>0</v>
      </c>
    </row>
    <row r="13" spans="1:4" x14ac:dyDescent="0.25">
      <c r="A13" s="37" t="s">
        <v>115</v>
      </c>
      <c r="B13" s="45">
        <v>4</v>
      </c>
      <c r="C13" s="37" t="s">
        <v>114</v>
      </c>
      <c r="D13" s="45">
        <v>1</v>
      </c>
    </row>
    <row r="14" spans="1:4" x14ac:dyDescent="0.25">
      <c r="A14" s="37" t="s">
        <v>66</v>
      </c>
      <c r="B14" s="45">
        <v>3</v>
      </c>
      <c r="C14" s="37" t="s">
        <v>66</v>
      </c>
      <c r="D14" s="45">
        <v>0</v>
      </c>
    </row>
    <row r="15" spans="1:4" x14ac:dyDescent="0.25">
      <c r="A15" s="37" t="s">
        <v>59</v>
      </c>
      <c r="B15" s="45">
        <v>2</v>
      </c>
      <c r="C15" s="37" t="s">
        <v>58</v>
      </c>
      <c r="D15" s="45">
        <v>2</v>
      </c>
    </row>
    <row r="16" spans="1:4" x14ac:dyDescent="0.25">
      <c r="A16" s="37" t="s">
        <v>61</v>
      </c>
      <c r="B16" s="45">
        <v>21</v>
      </c>
      <c r="C16" s="37" t="s">
        <v>60</v>
      </c>
      <c r="D16" s="45">
        <v>0</v>
      </c>
    </row>
    <row r="17" spans="1:4" x14ac:dyDescent="0.25">
      <c r="A17" s="37" t="s">
        <v>109</v>
      </c>
      <c r="B17" s="45">
        <v>4</v>
      </c>
      <c r="C17" s="37" t="s">
        <v>108</v>
      </c>
      <c r="D17" s="45">
        <v>0</v>
      </c>
    </row>
    <row r="18" spans="1:4" x14ac:dyDescent="0.25">
      <c r="A18" s="37" t="s">
        <v>107</v>
      </c>
      <c r="B18" s="45">
        <v>8</v>
      </c>
      <c r="C18" s="37" t="s">
        <v>106</v>
      </c>
      <c r="D18" s="45">
        <v>1</v>
      </c>
    </row>
    <row r="19" spans="1:4" x14ac:dyDescent="0.25">
      <c r="A19" s="37" t="s">
        <v>96</v>
      </c>
      <c r="B19" s="45">
        <v>2</v>
      </c>
      <c r="C19" s="37" t="s">
        <v>95</v>
      </c>
      <c r="D19" s="45">
        <v>0</v>
      </c>
    </row>
    <row r="20" spans="1:4" x14ac:dyDescent="0.25">
      <c r="A20" s="37" t="s">
        <v>75</v>
      </c>
      <c r="B20" s="45">
        <v>2</v>
      </c>
      <c r="C20" s="37" t="s">
        <v>74</v>
      </c>
      <c r="D20" s="45">
        <v>0</v>
      </c>
    </row>
    <row r="21" spans="1:4" x14ac:dyDescent="0.25">
      <c r="A21" s="37" t="s">
        <v>105</v>
      </c>
      <c r="B21" s="45">
        <v>2</v>
      </c>
      <c r="C21" s="37" t="s">
        <v>103</v>
      </c>
      <c r="D21" s="45">
        <v>0</v>
      </c>
    </row>
    <row r="22" spans="1:4" x14ac:dyDescent="0.25">
      <c r="A22" s="37" t="s">
        <v>91</v>
      </c>
      <c r="B22" s="45">
        <f>6+3</f>
        <v>9</v>
      </c>
      <c r="C22" s="37" t="s">
        <v>90</v>
      </c>
      <c r="D22" s="45">
        <v>2</v>
      </c>
    </row>
    <row r="23" spans="1:4" x14ac:dyDescent="0.25">
      <c r="A23" s="37" t="s">
        <v>91</v>
      </c>
      <c r="B23" s="45"/>
      <c r="C23" s="37" t="s">
        <v>30</v>
      </c>
      <c r="D23" s="45">
        <v>2</v>
      </c>
    </row>
    <row r="24" spans="1:4" x14ac:dyDescent="0.25">
      <c r="A24" s="37" t="s">
        <v>91</v>
      </c>
      <c r="B24" s="45"/>
      <c r="C24" s="37" t="s">
        <v>39</v>
      </c>
      <c r="D24" s="45">
        <v>2</v>
      </c>
    </row>
    <row r="25" spans="1:4" x14ac:dyDescent="0.25">
      <c r="A25" s="37" t="s">
        <v>91</v>
      </c>
      <c r="B25" s="45"/>
      <c r="C25" s="37" t="s">
        <v>29</v>
      </c>
      <c r="D25" s="45">
        <v>2</v>
      </c>
    </row>
    <row r="26" spans="1:4" x14ac:dyDescent="0.25">
      <c r="A26" s="37" t="s">
        <v>81</v>
      </c>
      <c r="B26" s="45">
        <v>3</v>
      </c>
      <c r="C26" s="37" t="s">
        <v>80</v>
      </c>
      <c r="D26" s="45">
        <v>0</v>
      </c>
    </row>
    <row r="27" spans="1:4" x14ac:dyDescent="0.25">
      <c r="A27" s="37" t="s">
        <v>117</v>
      </c>
      <c r="B27" s="45">
        <v>10</v>
      </c>
      <c r="C27" s="37" t="s">
        <v>116</v>
      </c>
      <c r="D27" s="45">
        <v>1</v>
      </c>
    </row>
    <row r="28" spans="1:4" x14ac:dyDescent="0.25">
      <c r="A28" s="37" t="s">
        <v>119</v>
      </c>
      <c r="B28" s="45">
        <v>3</v>
      </c>
      <c r="C28" s="37" t="s">
        <v>118</v>
      </c>
      <c r="D28" s="45">
        <v>0</v>
      </c>
    </row>
    <row r="29" spans="1:4" x14ac:dyDescent="0.25">
      <c r="A29" s="37" t="s">
        <v>63</v>
      </c>
      <c r="B29" s="45">
        <v>10</v>
      </c>
      <c r="C29" s="37" t="s">
        <v>62</v>
      </c>
      <c r="D29" s="45">
        <v>0</v>
      </c>
    </row>
    <row r="30" spans="1:4" x14ac:dyDescent="0.25">
      <c r="A30" s="37" t="s">
        <v>63</v>
      </c>
      <c r="B30" s="45"/>
      <c r="C30" s="37" t="s">
        <v>36</v>
      </c>
      <c r="D30" s="45">
        <v>2</v>
      </c>
    </row>
    <row r="31" spans="1:4" x14ac:dyDescent="0.25">
      <c r="A31" s="37" t="s">
        <v>63</v>
      </c>
      <c r="B31" s="45"/>
      <c r="C31" s="37" t="s">
        <v>38</v>
      </c>
      <c r="D31" s="45">
        <v>6</v>
      </c>
    </row>
    <row r="32" spans="1:4" x14ac:dyDescent="0.25">
      <c r="A32" s="37" t="s">
        <v>63</v>
      </c>
      <c r="B32" s="45"/>
      <c r="C32" s="37" t="s">
        <v>33</v>
      </c>
      <c r="D32" s="45">
        <v>2</v>
      </c>
    </row>
    <row r="33" spans="1:12" x14ac:dyDescent="0.25">
      <c r="A33" s="37" t="s">
        <v>93</v>
      </c>
      <c r="B33" s="45">
        <v>3</v>
      </c>
      <c r="C33" s="37" t="s">
        <v>92</v>
      </c>
      <c r="D33" s="45">
        <v>0</v>
      </c>
    </row>
    <row r="34" spans="1:12" x14ac:dyDescent="0.25">
      <c r="A34" s="37" t="s">
        <v>89</v>
      </c>
      <c r="B34" s="45">
        <v>10</v>
      </c>
      <c r="C34" s="37" t="s">
        <v>88</v>
      </c>
      <c r="D34" s="45">
        <v>4</v>
      </c>
    </row>
    <row r="35" spans="1:12" x14ac:dyDescent="0.25">
      <c r="A35" s="37" t="s">
        <v>89</v>
      </c>
      <c r="B35" s="45"/>
      <c r="C35" s="37" t="s">
        <v>35</v>
      </c>
      <c r="D35" s="45">
        <v>2</v>
      </c>
    </row>
    <row r="36" spans="1:12" x14ac:dyDescent="0.25">
      <c r="A36" s="37" t="s">
        <v>89</v>
      </c>
      <c r="B36" s="45"/>
      <c r="C36" s="37" t="s">
        <v>34</v>
      </c>
      <c r="D36" s="45">
        <v>2</v>
      </c>
    </row>
    <row r="37" spans="1:12" x14ac:dyDescent="0.25">
      <c r="A37" s="37" t="s">
        <v>71</v>
      </c>
      <c r="B37" s="45">
        <v>2</v>
      </c>
      <c r="C37" s="37" t="s">
        <v>69</v>
      </c>
      <c r="D37" s="45">
        <v>1</v>
      </c>
    </row>
    <row r="38" spans="1:12" x14ac:dyDescent="0.25">
      <c r="A38" s="37" t="s">
        <v>111</v>
      </c>
      <c r="B38" s="45">
        <f>6+3</f>
        <v>9</v>
      </c>
      <c r="C38" s="37" t="s">
        <v>110</v>
      </c>
      <c r="D38" s="45">
        <v>0</v>
      </c>
    </row>
    <row r="39" spans="1:12" x14ac:dyDescent="0.25">
      <c r="A39" s="37" t="s">
        <v>47</v>
      </c>
      <c r="B39" s="45">
        <v>4</v>
      </c>
      <c r="C39" s="37" t="s">
        <v>46</v>
      </c>
      <c r="D39" s="45">
        <v>5</v>
      </c>
    </row>
    <row r="40" spans="1:12" x14ac:dyDescent="0.25">
      <c r="A40" s="37" t="s">
        <v>98</v>
      </c>
      <c r="B40" s="45">
        <v>2</v>
      </c>
      <c r="C40" s="37" t="s">
        <v>97</v>
      </c>
      <c r="D40" s="45">
        <v>0</v>
      </c>
    </row>
    <row r="41" spans="1:12" x14ac:dyDescent="0.25">
      <c r="A41" s="37" t="s">
        <v>51</v>
      </c>
      <c r="B41" s="45">
        <v>6</v>
      </c>
      <c r="C41" s="37" t="s">
        <v>50</v>
      </c>
      <c r="D41" s="45">
        <v>0</v>
      </c>
    </row>
    <row r="42" spans="1:12" x14ac:dyDescent="0.25">
      <c r="A42" s="37" t="s">
        <v>51</v>
      </c>
      <c r="B42" s="45"/>
      <c r="C42" s="37" t="s">
        <v>42</v>
      </c>
      <c r="D42" s="45">
        <v>3</v>
      </c>
    </row>
    <row r="43" spans="1:12" x14ac:dyDescent="0.25">
      <c r="A43" s="37" t="s">
        <v>68</v>
      </c>
      <c r="B43" s="45">
        <v>2</v>
      </c>
      <c r="C43" s="37" t="s">
        <v>67</v>
      </c>
      <c r="D43" s="45">
        <v>0</v>
      </c>
    </row>
    <row r="44" spans="1:12" x14ac:dyDescent="0.25">
      <c r="A44" s="37" t="s">
        <v>77</v>
      </c>
      <c r="B44" s="45">
        <v>10</v>
      </c>
      <c r="C44" s="37" t="s">
        <v>76</v>
      </c>
      <c r="D44" s="45">
        <v>0</v>
      </c>
      <c r="K44" s="37"/>
      <c r="L44" s="45"/>
    </row>
    <row r="45" spans="1:12" x14ac:dyDescent="0.25">
      <c r="A45" s="37" t="s">
        <v>77</v>
      </c>
      <c r="B45" s="45"/>
      <c r="C45" s="37" t="s">
        <v>40</v>
      </c>
      <c r="D45" s="45">
        <v>3</v>
      </c>
    </row>
    <row r="46" spans="1:12" x14ac:dyDescent="0.25">
      <c r="A46" s="37" t="s">
        <v>77</v>
      </c>
      <c r="B46" s="45"/>
      <c r="C46" s="37" t="s">
        <v>31</v>
      </c>
      <c r="D46" s="45">
        <v>2</v>
      </c>
    </row>
    <row r="47" spans="1:12" x14ac:dyDescent="0.25">
      <c r="A47" s="37" t="s">
        <v>70</v>
      </c>
      <c r="B47" s="45">
        <v>3</v>
      </c>
      <c r="C47" s="37" t="s">
        <v>69</v>
      </c>
      <c r="D47" s="45">
        <v>1</v>
      </c>
    </row>
    <row r="48" spans="1:12" x14ac:dyDescent="0.25">
      <c r="A48" s="37" t="s">
        <v>43</v>
      </c>
      <c r="B48" s="45">
        <v>1</v>
      </c>
      <c r="C48" s="35"/>
    </row>
    <row r="49" spans="1:4" x14ac:dyDescent="0.25">
      <c r="A49" s="37" t="s">
        <v>128</v>
      </c>
      <c r="B49" s="45">
        <v>1</v>
      </c>
      <c r="C49" s="35"/>
    </row>
    <row r="50" spans="1:4" x14ac:dyDescent="0.25">
      <c r="A50" s="37" t="s">
        <v>79</v>
      </c>
      <c r="B50" s="45">
        <v>4</v>
      </c>
      <c r="C50" s="37" t="s">
        <v>78</v>
      </c>
      <c r="D50" s="45">
        <v>1</v>
      </c>
    </row>
    <row r="51" spans="1:4" x14ac:dyDescent="0.25">
      <c r="A51" s="37" t="s">
        <v>55</v>
      </c>
      <c r="B51" s="45">
        <v>10</v>
      </c>
      <c r="C51" s="37" t="s">
        <v>54</v>
      </c>
      <c r="D51" s="45">
        <v>10</v>
      </c>
    </row>
    <row r="52" spans="1:4" x14ac:dyDescent="0.25">
      <c r="A52" s="37" t="s">
        <v>45</v>
      </c>
      <c r="B52" s="45">
        <v>2</v>
      </c>
      <c r="C52" s="37" t="s">
        <v>44</v>
      </c>
      <c r="D52" s="45">
        <v>2</v>
      </c>
    </row>
    <row r="53" spans="1:4" x14ac:dyDescent="0.25">
      <c r="A53" s="37" t="s">
        <v>113</v>
      </c>
      <c r="B53" s="45">
        <v>4</v>
      </c>
      <c r="C53" s="37" t="s">
        <v>112</v>
      </c>
      <c r="D53" s="45">
        <v>3</v>
      </c>
    </row>
    <row r="54" spans="1:4" x14ac:dyDescent="0.25">
      <c r="A54" s="37" t="s">
        <v>102</v>
      </c>
      <c r="B54" s="45">
        <v>4</v>
      </c>
      <c r="C54" s="37" t="s">
        <v>101</v>
      </c>
      <c r="D54" s="45">
        <v>0</v>
      </c>
    </row>
    <row r="55" spans="1:4" x14ac:dyDescent="0.25">
      <c r="A55" s="37" t="s">
        <v>65</v>
      </c>
      <c r="B55" s="45">
        <v>4</v>
      </c>
      <c r="C55" s="37" t="s">
        <v>64</v>
      </c>
      <c r="D55" s="45">
        <v>5</v>
      </c>
    </row>
    <row r="56" spans="1:4" x14ac:dyDescent="0.25">
      <c r="A56" s="37" t="s">
        <v>65</v>
      </c>
      <c r="B56" s="45"/>
      <c r="C56" s="37" t="s">
        <v>32</v>
      </c>
      <c r="D56" s="45">
        <v>2</v>
      </c>
    </row>
    <row r="57" spans="1:4" x14ac:dyDescent="0.25">
      <c r="A57" s="37" t="s">
        <v>49</v>
      </c>
      <c r="B57" s="45">
        <v>8</v>
      </c>
      <c r="C57" s="37" t="s">
        <v>48</v>
      </c>
      <c r="D57" s="45">
        <v>0</v>
      </c>
    </row>
    <row r="58" spans="1:4" x14ac:dyDescent="0.25">
      <c r="A58" s="42" t="s">
        <v>126</v>
      </c>
      <c r="B58" s="46">
        <f>SUM(B1:B57)</f>
        <v>219</v>
      </c>
      <c r="C58" s="43"/>
      <c r="D58" s="46">
        <f>SUM(D1:D57)</f>
        <v>106</v>
      </c>
    </row>
    <row r="59" spans="1:4" x14ac:dyDescent="0.25">
      <c r="A59" s="42" t="s">
        <v>127</v>
      </c>
      <c r="B59" s="46"/>
      <c r="C59" s="44"/>
      <c r="D59" s="48">
        <f>B58+D58</f>
        <v>325</v>
      </c>
    </row>
    <row r="60" spans="1:4" x14ac:dyDescent="0.25">
      <c r="C60" s="35"/>
    </row>
    <row r="61" spans="1:4" x14ac:dyDescent="0.25">
      <c r="C61" s="35"/>
    </row>
    <row r="62" spans="1:4" x14ac:dyDescent="0.25">
      <c r="C62" s="35"/>
    </row>
    <row r="63" spans="1:4" x14ac:dyDescent="0.25">
      <c r="C63" s="35"/>
    </row>
    <row r="64" spans="1:4" x14ac:dyDescent="0.25">
      <c r="C64" s="35"/>
    </row>
    <row r="65" spans="3:3" x14ac:dyDescent="0.25">
      <c r="C65" s="35"/>
    </row>
    <row r="66" spans="3:3" x14ac:dyDescent="0.25">
      <c r="C66" s="35"/>
    </row>
    <row r="67" spans="3:3" x14ac:dyDescent="0.25">
      <c r="C67" s="35"/>
    </row>
    <row r="68" spans="3:3" x14ac:dyDescent="0.25">
      <c r="C68" s="35"/>
    </row>
  </sheetData>
  <autoFilter ref="A1:D1">
    <sortState ref="A2:D58">
      <sortCondition ref="A1"/>
    </sortState>
  </autoFilter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Proposition définitive Ann A</vt:lpstr>
      <vt:lpstr>325 EA</vt:lpstr>
    </vt:vector>
  </TitlesOfParts>
  <Company>Belgian Defence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Delbrassinne Mathieu</dc:creator>
  <cp:lastModifiedBy>Choubane Housene</cp:lastModifiedBy>
  <cp:lastPrinted>2021-08-30T06:54:30Z</cp:lastPrinted>
  <dcterms:created xsi:type="dcterms:W3CDTF">2021-06-29T09:16:07Z</dcterms:created>
  <dcterms:modified xsi:type="dcterms:W3CDTF">2021-09-16T05:08:06Z</dcterms:modified>
</cp:coreProperties>
</file>