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 Current\02 Ass Prev ACOS O&amp;T\Reports\Trim &amp; jaarelijke verslagen\2026\"/>
    </mc:Choice>
  </mc:AlternateContent>
  <xr:revisionPtr revIDLastSave="0" documentId="13_ncr:201_{B90DDC6C-29F8-460C-8806-286167ED15DC}" xr6:coauthVersionLast="47" xr6:coauthVersionMax="47" xr10:uidLastSave="{00000000-0000-0000-0000-000000000000}"/>
  <bookViews>
    <workbookView xWindow="-120" yWindow="-120" windowWidth="29040" windowHeight="16440" activeTab="2" xr2:uid="{00000000-000D-0000-FFFF-FFFF00000000}"/>
  </bookViews>
  <sheets>
    <sheet name="Effectifs" sheetId="1" r:id="rId1"/>
    <sheet name="Sit FF, Helper, Evac Pers" sheetId="34" r:id="rId2"/>
    <sheet name="Sheet1" sheetId="2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1" i="34" l="1"/>
  <c r="B50" i="34"/>
  <c r="B49" i="34"/>
  <c r="B48" i="34"/>
  <c r="B47" i="34"/>
  <c r="D9" i="1" l="1"/>
  <c r="E9" i="1"/>
  <c r="F9" i="1"/>
  <c r="C9" i="1"/>
  <c r="G11" i="1"/>
  <c r="G12" i="1"/>
  <c r="G13" i="1"/>
  <c r="G14" i="1"/>
  <c r="G10" i="1"/>
  <c r="G8" i="1"/>
  <c r="G7" i="1"/>
  <c r="G9" i="1" l="1"/>
  <c r="D15" i="1"/>
  <c r="E15" i="1"/>
  <c r="F15" i="1"/>
  <c r="C15" i="1"/>
  <c r="G15" i="1" l="1"/>
  <c r="G16" i="1" l="1"/>
</calcChain>
</file>

<file path=xl/sharedStrings.xml><?xml version="1.0" encoding="utf-8"?>
<sst xmlns="http://schemas.openxmlformats.org/spreadsheetml/2006/main" count="144" uniqueCount="77">
  <si>
    <t>Nombre travailleurs militaires</t>
  </si>
  <si>
    <t>Nombre total travailleurs militaires</t>
  </si>
  <si>
    <t>Nombre de travailleurs civils</t>
  </si>
  <si>
    <t>Nombre de stagiaires</t>
  </si>
  <si>
    <t>Nombre total de travailleurs civils</t>
  </si>
  <si>
    <t>Nombre d’élèves</t>
  </si>
  <si>
    <t>Nombre de réservistes</t>
  </si>
  <si>
    <t>Nombre de étudiants-travailleur</t>
  </si>
  <si>
    <t>Nombre de délinquants</t>
  </si>
  <si>
    <t>Hommes</t>
  </si>
  <si>
    <t>Femmes</t>
  </si>
  <si>
    <t>Total</t>
  </si>
  <si>
    <t>&lt;21 ans</t>
  </si>
  <si>
    <t>≥21 ans</t>
  </si>
  <si>
    <t>Sit Pers ACOS Ops &amp; Trg (J30001)</t>
  </si>
  <si>
    <t>Prestation</t>
  </si>
  <si>
    <t>Incapacité</t>
  </si>
  <si>
    <t>Réelle</t>
  </si>
  <si>
    <t>forfaitaire</t>
  </si>
  <si>
    <t>chemin du
travail</t>
  </si>
  <si>
    <t>Nombre jours</t>
  </si>
  <si>
    <t>au travail</t>
  </si>
  <si>
    <t>VERMEIREN</t>
  </si>
  <si>
    <t>MOYSON</t>
  </si>
  <si>
    <t>Nombre total employés</t>
  </si>
  <si>
    <t>NB : si aucun chiffre, cela signifie pas de données pour cet Elm</t>
  </si>
  <si>
    <t>Nbre accidents</t>
  </si>
  <si>
    <t>MOYEN</t>
  </si>
  <si>
    <t>FF</t>
  </si>
  <si>
    <t>GLUCK</t>
  </si>
  <si>
    <t>CPI</t>
  </si>
  <si>
    <t>DANIEL</t>
  </si>
  <si>
    <t>GEBOERS</t>
  </si>
  <si>
    <t>NYS</t>
  </si>
  <si>
    <t>Voir DB "safety@work" (GRB.mil.intra) pour les détails accidents</t>
  </si>
  <si>
    <t>TIMMERMAN</t>
  </si>
  <si>
    <t>PINDEL</t>
  </si>
  <si>
    <t>URY</t>
  </si>
  <si>
    <t>BARNICH</t>
  </si>
  <si>
    <t>NAVAUX</t>
  </si>
  <si>
    <t>VAN LINTER</t>
  </si>
  <si>
    <t>MARIQUE</t>
  </si>
  <si>
    <t>DOYEN</t>
  </si>
  <si>
    <t>Evac</t>
  </si>
  <si>
    <t>Name</t>
  </si>
  <si>
    <t>Role</t>
  </si>
  <si>
    <t>Attributed Zone</t>
  </si>
  <si>
    <t>Fmn</t>
  </si>
  <si>
    <t>Rescuer</t>
  </si>
  <si>
    <t>Recy Rescuer</t>
  </si>
  <si>
    <t>Recy FF</t>
  </si>
  <si>
    <t>4A V&amp;V</t>
  </si>
  <si>
    <t>--</t>
  </si>
  <si>
    <t>DE GROOTE</t>
  </si>
  <si>
    <t>5A NORD</t>
  </si>
  <si>
    <t>DESIRANT</t>
  </si>
  <si>
    <t>VANHUYNEGHEM</t>
  </si>
  <si>
    <t>5A NORD VIP</t>
  </si>
  <si>
    <t>Civ Amb</t>
  </si>
  <si>
    <t>NOSKOWICZ</t>
  </si>
  <si>
    <t>5A SUD</t>
  </si>
  <si>
    <t>VANDEVELDE</t>
  </si>
  <si>
    <t>BOES</t>
  </si>
  <si>
    <t>5B</t>
  </si>
  <si>
    <t>5C NORD</t>
  </si>
  <si>
    <t>MATTHEWS</t>
  </si>
  <si>
    <t>5C SUD</t>
  </si>
  <si>
    <t>PIRET</t>
  </si>
  <si>
    <t>5C SOCOM</t>
  </si>
  <si>
    <t>All</t>
  </si>
  <si>
    <t>ACPI</t>
  </si>
  <si>
    <t>MERTENS</t>
  </si>
  <si>
    <t>Aidman</t>
  </si>
  <si>
    <t>EBMB</t>
  </si>
  <si>
    <t>THEUNISSEN</t>
  </si>
  <si>
    <t>Foreseen 6</t>
  </si>
  <si>
    <t>Foreseen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</si>
</sst>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Bahnschrift Light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gray06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0" fillId="0" borderId="7" xfId="0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8" xfId="0" applyBorder="1"/>
    <xf numFmtId="0" fontId="0" fillId="0" borderId="16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4" borderId="2" xfId="0" applyFont="1" applyFill="1" applyBorder="1"/>
    <xf numFmtId="0" fontId="3" fillId="4" borderId="2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/>
    <xf numFmtId="0" fontId="0" fillId="0" borderId="35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3" borderId="5" xfId="0" applyFill="1" applyBorder="1"/>
    <xf numFmtId="0" fontId="0" fillId="0" borderId="5" xfId="0" quotePrefix="1" applyBorder="1" applyAlignment="1">
      <alignment horizontal="center"/>
    </xf>
    <xf numFmtId="14" fontId="0" fillId="0" borderId="5" xfId="0" applyNumberFormat="1" applyBorder="1"/>
    <xf numFmtId="0" fontId="0" fillId="5" borderId="5" xfId="0" applyFill="1" applyBorder="1"/>
    <xf numFmtId="0" fontId="0" fillId="6" borderId="5" xfId="0" applyFill="1" applyBorder="1"/>
    <xf numFmtId="14" fontId="0" fillId="2" borderId="5" xfId="0" quotePrefix="1" applyNumberForma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2" borderId="5" xfId="0" applyFill="1" applyBorder="1"/>
    <xf numFmtId="0" fontId="0" fillId="7" borderId="5" xfId="0" applyFill="1" applyBorder="1"/>
    <xf numFmtId="0" fontId="0" fillId="7" borderId="5" xfId="0" quotePrefix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14" fontId="0" fillId="7" borderId="5" xfId="0" applyNumberFormat="1" applyFill="1" applyBorder="1"/>
    <xf numFmtId="14" fontId="0" fillId="2" borderId="5" xfId="0" applyNumberFormat="1" applyFill="1" applyBorder="1"/>
    <xf numFmtId="14" fontId="0" fillId="2" borderId="5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M19"/>
  <sheetViews>
    <sheetView zoomScaleNormal="100" zoomScaleSheetLayoutView="130" workbookViewId="0">
      <selection activeCell="J2" sqref="J2"/>
    </sheetView>
  </sheetViews>
  <sheetFormatPr defaultRowHeight="15" x14ac:dyDescent="0.25"/>
  <cols>
    <col min="2" max="2" width="32.85546875" bestFit="1" customWidth="1"/>
    <col min="8" max="8" width="3.5703125" customWidth="1"/>
    <col min="9" max="9" width="16.7109375" customWidth="1"/>
    <col min="11" max="11" width="10" bestFit="1" customWidth="1"/>
    <col min="13" max="13" width="11" customWidth="1"/>
  </cols>
  <sheetData>
    <row r="1" spans="2:13" ht="15.75" thickBot="1" x14ac:dyDescent="0.3"/>
    <row r="2" spans="2:13" ht="16.5" thickBot="1" x14ac:dyDescent="0.3">
      <c r="B2" s="44" t="s">
        <v>14</v>
      </c>
      <c r="C2" s="45"/>
      <c r="D2" s="45"/>
      <c r="E2" s="45"/>
      <c r="F2" s="45"/>
      <c r="G2" s="46"/>
      <c r="I2" s="2">
        <v>46204</v>
      </c>
    </row>
    <row r="3" spans="2:13" ht="16.5" thickBot="1" x14ac:dyDescent="0.3">
      <c r="B3" s="29"/>
      <c r="C3" s="29"/>
      <c r="D3" s="29"/>
      <c r="E3" s="29"/>
      <c r="F3" s="29"/>
      <c r="G3" s="29"/>
    </row>
    <row r="4" spans="2:13" ht="15.75" thickBot="1" x14ac:dyDescent="0.3">
      <c r="I4" s="49" t="s">
        <v>20</v>
      </c>
      <c r="J4" s="50"/>
      <c r="K4" s="51"/>
      <c r="L4" s="52" t="s">
        <v>26</v>
      </c>
      <c r="M4" s="53"/>
    </row>
    <row r="5" spans="2:13" x14ac:dyDescent="0.25">
      <c r="C5" s="62" t="s">
        <v>9</v>
      </c>
      <c r="D5" s="63"/>
      <c r="E5" s="64" t="s">
        <v>10</v>
      </c>
      <c r="F5" s="65"/>
      <c r="G5" s="66" t="s">
        <v>11</v>
      </c>
      <c r="I5" s="56" t="s">
        <v>15</v>
      </c>
      <c r="J5" s="47" t="s">
        <v>16</v>
      </c>
      <c r="K5" s="48"/>
      <c r="L5" s="58" t="s">
        <v>21</v>
      </c>
      <c r="M5" s="60" t="s">
        <v>19</v>
      </c>
    </row>
    <row r="6" spans="2:13" ht="15.75" thickBot="1" x14ac:dyDescent="0.3">
      <c r="C6" s="26" t="s">
        <v>12</v>
      </c>
      <c r="D6" s="27" t="s">
        <v>13</v>
      </c>
      <c r="E6" s="27" t="s">
        <v>12</v>
      </c>
      <c r="F6" s="28" t="s">
        <v>13</v>
      </c>
      <c r="G6" s="67"/>
      <c r="I6" s="57"/>
      <c r="J6" s="24" t="s">
        <v>17</v>
      </c>
      <c r="K6" s="25" t="s">
        <v>18</v>
      </c>
      <c r="L6" s="59"/>
      <c r="M6" s="61"/>
    </row>
    <row r="7" spans="2:13" x14ac:dyDescent="0.25">
      <c r="B7" s="43" t="s">
        <v>0</v>
      </c>
      <c r="C7" s="5"/>
      <c r="D7" s="31">
        <v>177</v>
      </c>
      <c r="E7" s="31"/>
      <c r="F7" s="32">
        <v>27</v>
      </c>
      <c r="G7" s="7">
        <f>SUM(C7:F7)</f>
        <v>204</v>
      </c>
      <c r="I7" s="21"/>
      <c r="J7" s="15"/>
      <c r="K7" s="16"/>
      <c r="L7" s="15"/>
      <c r="M7" s="16"/>
    </row>
    <row r="8" spans="2:13" ht="15.75" thickBot="1" x14ac:dyDescent="0.3">
      <c r="B8" s="4" t="s">
        <v>5</v>
      </c>
      <c r="C8" s="12"/>
      <c r="D8" s="1"/>
      <c r="E8" s="1"/>
      <c r="F8" s="13"/>
      <c r="G8" s="11">
        <f>SUM(C8:F8)</f>
        <v>0</v>
      </c>
      <c r="I8" s="22"/>
      <c r="J8" s="17"/>
      <c r="K8" s="18"/>
      <c r="L8" s="17"/>
      <c r="M8" s="18"/>
    </row>
    <row r="9" spans="2:13" ht="15.75" thickBot="1" x14ac:dyDescent="0.3">
      <c r="B9" s="37" t="s">
        <v>1</v>
      </c>
      <c r="C9" s="38">
        <f>SUM(C7:C8)</f>
        <v>0</v>
      </c>
      <c r="D9" s="39">
        <f t="shared" ref="D9:F9" si="0">SUM(D7:D8)</f>
        <v>177</v>
      </c>
      <c r="E9" s="39">
        <f t="shared" si="0"/>
        <v>0</v>
      </c>
      <c r="F9" s="40">
        <f t="shared" si="0"/>
        <v>27</v>
      </c>
      <c r="G9" s="41">
        <f>+G8+G7</f>
        <v>204</v>
      </c>
      <c r="I9" s="22"/>
      <c r="J9" s="17"/>
      <c r="K9" s="18"/>
      <c r="L9" s="17"/>
      <c r="M9" s="18"/>
    </row>
    <row r="10" spans="2:13" x14ac:dyDescent="0.25">
      <c r="B10" s="9" t="s">
        <v>2</v>
      </c>
      <c r="C10" s="10"/>
      <c r="D10" s="33">
        <v>2</v>
      </c>
      <c r="E10" s="33"/>
      <c r="F10" s="34">
        <v>4</v>
      </c>
      <c r="G10" s="7">
        <f>SUM(C10:F10)</f>
        <v>6</v>
      </c>
      <c r="I10" s="22"/>
      <c r="J10" s="17"/>
      <c r="K10" s="18"/>
      <c r="L10" s="17"/>
      <c r="M10" s="18"/>
    </row>
    <row r="11" spans="2:13" x14ac:dyDescent="0.25">
      <c r="B11" s="3" t="s">
        <v>6</v>
      </c>
      <c r="C11" s="6"/>
      <c r="D11" s="35">
        <v>44</v>
      </c>
      <c r="E11" s="35"/>
      <c r="F11" s="36">
        <v>3</v>
      </c>
      <c r="G11" s="8">
        <f t="shared" ref="G11:G14" si="1">SUM(C11:F11)</f>
        <v>47</v>
      </c>
      <c r="I11" s="22">
        <v>221</v>
      </c>
      <c r="J11" s="17"/>
      <c r="K11" s="18"/>
      <c r="L11" s="17"/>
      <c r="M11" s="18"/>
    </row>
    <row r="12" spans="2:13" x14ac:dyDescent="0.25">
      <c r="B12" s="3" t="s">
        <v>7</v>
      </c>
      <c r="C12" s="6"/>
      <c r="D12" s="35"/>
      <c r="E12" s="35"/>
      <c r="F12" s="36"/>
      <c r="G12" s="8">
        <f t="shared" si="1"/>
        <v>0</v>
      </c>
      <c r="I12" s="22"/>
      <c r="J12" s="17"/>
      <c r="K12" s="18"/>
      <c r="L12" s="17"/>
      <c r="M12" s="18"/>
    </row>
    <row r="13" spans="2:13" x14ac:dyDescent="0.25">
      <c r="B13" s="3" t="s">
        <v>3</v>
      </c>
      <c r="C13" s="6"/>
      <c r="D13" s="35"/>
      <c r="E13" s="35"/>
      <c r="F13" s="36"/>
      <c r="G13" s="8">
        <f t="shared" si="1"/>
        <v>0</v>
      </c>
      <c r="I13" s="22"/>
      <c r="J13" s="17"/>
      <c r="K13" s="18"/>
      <c r="L13" s="17"/>
      <c r="M13" s="18"/>
    </row>
    <row r="14" spans="2:13" ht="15.75" thickBot="1" x14ac:dyDescent="0.3">
      <c r="B14" s="4" t="s">
        <v>8</v>
      </c>
      <c r="C14" s="12"/>
      <c r="D14" s="1"/>
      <c r="E14" s="1"/>
      <c r="F14" s="13"/>
      <c r="G14" s="11">
        <f t="shared" si="1"/>
        <v>0</v>
      </c>
      <c r="I14" s="23"/>
      <c r="J14" s="19"/>
      <c r="K14" s="20"/>
      <c r="L14" s="19"/>
      <c r="M14" s="20"/>
    </row>
    <row r="15" spans="2:13" ht="15.75" thickBot="1" x14ac:dyDescent="0.3">
      <c r="B15" s="42" t="s">
        <v>4</v>
      </c>
      <c r="C15" s="38">
        <f>+C10+C11+C12+C13+C14</f>
        <v>0</v>
      </c>
      <c r="D15" s="39">
        <f t="shared" ref="D15:F15" si="2">+D10+D11+D12+D13+D14</f>
        <v>46</v>
      </c>
      <c r="E15" s="39">
        <f t="shared" si="2"/>
        <v>0</v>
      </c>
      <c r="F15" s="40">
        <f t="shared" si="2"/>
        <v>7</v>
      </c>
      <c r="G15" s="41">
        <f>SUM(C15:F15)</f>
        <v>53</v>
      </c>
      <c r="M15" s="30" t="s">
        <v>34</v>
      </c>
    </row>
    <row r="16" spans="2:13" ht="15.75" thickBot="1" x14ac:dyDescent="0.3">
      <c r="B16" s="54" t="s">
        <v>24</v>
      </c>
      <c r="C16" s="55"/>
      <c r="D16" s="55"/>
      <c r="E16" s="55"/>
      <c r="F16" s="55"/>
      <c r="G16" s="14">
        <f>+G15+G9</f>
        <v>257</v>
      </c>
    </row>
    <row r="19" spans="2:2" x14ac:dyDescent="0.25">
      <c r="B19" t="s">
        <v>25</v>
      </c>
    </row>
  </sheetData>
  <mergeCells count="11">
    <mergeCell ref="B2:G2"/>
    <mergeCell ref="J5:K5"/>
    <mergeCell ref="I4:K4"/>
    <mergeCell ref="L4:M4"/>
    <mergeCell ref="B16:F16"/>
    <mergeCell ref="I5:I6"/>
    <mergeCell ref="L5:L6"/>
    <mergeCell ref="M5:M6"/>
    <mergeCell ref="C5:D5"/>
    <mergeCell ref="E5:F5"/>
    <mergeCell ref="G5:G6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2F9B6-38E9-4332-B791-2C14A991C5D1}">
  <dimension ref="A1:K51"/>
  <sheetViews>
    <sheetView zoomScale="130" zoomScaleNormal="130" workbookViewId="0">
      <selection activeCell="B18" sqref="B18"/>
    </sheetView>
  </sheetViews>
  <sheetFormatPr defaultRowHeight="15" x14ac:dyDescent="0.25"/>
  <cols>
    <col min="1" max="1" width="15.7109375" customWidth="1"/>
    <col min="3" max="3" width="15.28515625" bestFit="1" customWidth="1"/>
    <col min="4" max="4" width="1.7109375" customWidth="1"/>
    <col min="5" max="5" width="11.28515625" bestFit="1" customWidth="1"/>
    <col min="6" max="6" width="12.5703125" style="72" bestFit="1" customWidth="1"/>
    <col min="7" max="7" width="1.7109375" customWidth="1"/>
    <col min="8" max="8" width="11.28515625" bestFit="1" customWidth="1"/>
    <col min="9" max="9" width="12.140625" customWidth="1"/>
    <col min="10" max="10" width="1.7109375" customWidth="1"/>
    <col min="11" max="11" width="14" style="72" customWidth="1"/>
  </cols>
  <sheetData>
    <row r="1" spans="1:11" s="69" customFormat="1" x14ac:dyDescent="0.25">
      <c r="A1" s="68" t="s">
        <v>44</v>
      </c>
      <c r="B1" s="68" t="s">
        <v>45</v>
      </c>
      <c r="C1" s="68" t="s">
        <v>46</v>
      </c>
      <c r="E1" s="70" t="s">
        <v>47</v>
      </c>
      <c r="F1" s="70"/>
      <c r="H1" s="70" t="s">
        <v>47</v>
      </c>
      <c r="I1" s="70"/>
      <c r="K1" s="71" t="s">
        <v>47</v>
      </c>
    </row>
    <row r="2" spans="1:11" s="69" customFormat="1" x14ac:dyDescent="0.25">
      <c r="A2" s="68"/>
      <c r="B2" s="68"/>
      <c r="C2" s="68"/>
      <c r="E2" s="71" t="s">
        <v>48</v>
      </c>
      <c r="F2" s="71" t="s">
        <v>49</v>
      </c>
      <c r="G2" s="71"/>
      <c r="H2" s="71" t="s">
        <v>28</v>
      </c>
      <c r="I2" s="71" t="s">
        <v>50</v>
      </c>
      <c r="J2" s="71"/>
      <c r="K2" s="71" t="s">
        <v>43</v>
      </c>
    </row>
    <row r="3" spans="1:11" ht="3.75" customHeight="1" x14ac:dyDescent="0.25"/>
    <row r="4" spans="1:11" x14ac:dyDescent="0.25">
      <c r="A4" s="73" t="s">
        <v>38</v>
      </c>
      <c r="B4" s="74" t="s">
        <v>28</v>
      </c>
      <c r="C4" s="73" t="s">
        <v>51</v>
      </c>
      <c r="D4" s="73"/>
      <c r="E4" s="75" t="s">
        <v>52</v>
      </c>
      <c r="F4" s="35"/>
      <c r="G4" s="73"/>
      <c r="H4" s="76">
        <v>44320</v>
      </c>
      <c r="I4" s="77">
        <v>2024</v>
      </c>
      <c r="J4" s="73"/>
      <c r="K4" s="35"/>
    </row>
    <row r="5" spans="1:11" x14ac:dyDescent="0.25">
      <c r="A5" s="73" t="s">
        <v>39</v>
      </c>
      <c r="B5" s="78" t="s">
        <v>48</v>
      </c>
      <c r="C5" s="73" t="s">
        <v>51</v>
      </c>
      <c r="D5" s="73"/>
      <c r="E5" s="79">
        <v>46351</v>
      </c>
      <c r="F5" s="35"/>
      <c r="G5" s="73"/>
      <c r="H5" s="80">
        <v>2025</v>
      </c>
      <c r="I5" s="73"/>
      <c r="J5" s="73"/>
      <c r="K5" s="35"/>
    </row>
    <row r="6" spans="1:11" x14ac:dyDescent="0.25">
      <c r="A6" s="73" t="s">
        <v>37</v>
      </c>
      <c r="B6" s="81" t="s">
        <v>43</v>
      </c>
      <c r="C6" s="73" t="s">
        <v>51</v>
      </c>
      <c r="D6" s="73"/>
      <c r="E6" s="76">
        <v>45057</v>
      </c>
      <c r="F6" s="80">
        <v>2024</v>
      </c>
      <c r="G6" s="73"/>
      <c r="H6" s="80">
        <v>2025</v>
      </c>
      <c r="I6" s="73"/>
      <c r="J6" s="73"/>
      <c r="K6" s="35"/>
    </row>
    <row r="7" spans="1:11" ht="8.25" customHeight="1" x14ac:dyDescent="0.25">
      <c r="A7" s="82"/>
      <c r="B7" s="82"/>
      <c r="C7" s="82"/>
      <c r="D7" s="82"/>
      <c r="E7" s="83"/>
      <c r="F7" s="84"/>
      <c r="G7" s="82"/>
      <c r="H7" s="85"/>
      <c r="I7" s="82"/>
      <c r="J7" s="82"/>
      <c r="K7" s="84"/>
    </row>
    <row r="8" spans="1:11" x14ac:dyDescent="0.25">
      <c r="A8" s="73" t="s">
        <v>53</v>
      </c>
      <c r="B8" s="78" t="s">
        <v>48</v>
      </c>
      <c r="C8" s="73" t="s">
        <v>54</v>
      </c>
      <c r="D8" s="73"/>
      <c r="E8" s="76">
        <v>45639</v>
      </c>
      <c r="F8" s="80">
        <v>2025</v>
      </c>
      <c r="G8" s="73"/>
      <c r="H8" s="80">
        <v>2025</v>
      </c>
      <c r="I8" s="73"/>
      <c r="J8" s="73"/>
      <c r="K8" s="35"/>
    </row>
    <row r="9" spans="1:11" x14ac:dyDescent="0.25">
      <c r="A9" s="73" t="s">
        <v>42</v>
      </c>
      <c r="B9" s="81" t="s">
        <v>43</v>
      </c>
      <c r="C9" s="73" t="s">
        <v>54</v>
      </c>
      <c r="D9" s="73"/>
      <c r="E9" s="86">
        <v>46267</v>
      </c>
      <c r="F9" s="35"/>
      <c r="G9" s="73"/>
      <c r="H9" s="76">
        <v>45538</v>
      </c>
      <c r="I9" s="73">
        <v>2027</v>
      </c>
      <c r="J9" s="73"/>
      <c r="K9" s="35"/>
    </row>
    <row r="10" spans="1:11" x14ac:dyDescent="0.25">
      <c r="A10" s="73" t="s">
        <v>32</v>
      </c>
      <c r="B10" s="74" t="s">
        <v>28</v>
      </c>
      <c r="C10" s="73" t="s">
        <v>54</v>
      </c>
      <c r="D10" s="73"/>
      <c r="E10" s="75" t="s">
        <v>52</v>
      </c>
      <c r="F10" s="35"/>
      <c r="G10" s="73"/>
      <c r="H10" s="76">
        <v>45113</v>
      </c>
      <c r="I10" s="73">
        <v>2026</v>
      </c>
      <c r="J10" s="73"/>
      <c r="K10" s="35"/>
    </row>
    <row r="11" spans="1:11" x14ac:dyDescent="0.25">
      <c r="A11" s="73" t="s">
        <v>31</v>
      </c>
      <c r="B11" s="74" t="s">
        <v>28</v>
      </c>
      <c r="C11" s="73" t="s">
        <v>54</v>
      </c>
      <c r="D11" s="73"/>
      <c r="E11" s="75" t="s">
        <v>52</v>
      </c>
      <c r="F11" s="35"/>
      <c r="G11" s="73"/>
      <c r="H11" s="76">
        <v>45181</v>
      </c>
      <c r="I11" s="73">
        <v>2026</v>
      </c>
      <c r="J11" s="73"/>
      <c r="K11" s="35"/>
    </row>
    <row r="12" spans="1:11" x14ac:dyDescent="0.25">
      <c r="A12" s="73" t="s">
        <v>29</v>
      </c>
      <c r="B12" s="78" t="s">
        <v>48</v>
      </c>
      <c r="C12" s="73" t="s">
        <v>54</v>
      </c>
      <c r="D12" s="73"/>
      <c r="E12" s="76">
        <v>45614</v>
      </c>
      <c r="F12" s="80">
        <v>2025</v>
      </c>
      <c r="G12" s="73"/>
      <c r="H12" s="76">
        <v>45181</v>
      </c>
      <c r="I12" s="73">
        <v>2026</v>
      </c>
      <c r="J12" s="73"/>
      <c r="K12" s="35"/>
    </row>
    <row r="13" spans="1:11" x14ac:dyDescent="0.25">
      <c r="A13" s="73" t="s">
        <v>55</v>
      </c>
      <c r="B13" s="78" t="s">
        <v>48</v>
      </c>
      <c r="C13" s="73" t="s">
        <v>54</v>
      </c>
      <c r="D13" s="73"/>
      <c r="E13" s="86">
        <v>46304</v>
      </c>
      <c r="F13" s="35"/>
      <c r="G13" s="73"/>
      <c r="H13" s="73"/>
      <c r="I13" s="73"/>
      <c r="J13" s="73"/>
      <c r="K13" s="35"/>
    </row>
    <row r="14" spans="1:11" x14ac:dyDescent="0.25">
      <c r="A14" s="73" t="s">
        <v>33</v>
      </c>
      <c r="B14" s="74" t="s">
        <v>28</v>
      </c>
      <c r="C14" s="73" t="s">
        <v>54</v>
      </c>
      <c r="D14" s="73"/>
      <c r="E14" s="75" t="s">
        <v>52</v>
      </c>
      <c r="F14" s="35"/>
      <c r="G14" s="73"/>
      <c r="H14" s="76">
        <v>44334</v>
      </c>
      <c r="I14" s="77">
        <v>2024</v>
      </c>
      <c r="J14" s="73"/>
      <c r="K14" s="35"/>
    </row>
    <row r="15" spans="1:11" ht="8.25" customHeight="1" x14ac:dyDescent="0.25">
      <c r="A15" s="82"/>
      <c r="B15" s="82"/>
      <c r="C15" s="82"/>
      <c r="D15" s="82"/>
      <c r="E15" s="83"/>
      <c r="F15" s="84"/>
      <c r="G15" s="82"/>
      <c r="H15" s="85"/>
      <c r="I15" s="82"/>
      <c r="J15" s="82"/>
      <c r="K15" s="84"/>
    </row>
    <row r="16" spans="1:11" x14ac:dyDescent="0.25">
      <c r="A16" s="73" t="s">
        <v>56</v>
      </c>
      <c r="B16" s="78" t="s">
        <v>48</v>
      </c>
      <c r="C16" s="73" t="s">
        <v>57</v>
      </c>
      <c r="D16" s="73"/>
      <c r="E16" s="76" t="s">
        <v>58</v>
      </c>
      <c r="F16" s="35"/>
      <c r="G16" s="73"/>
      <c r="H16" s="76"/>
      <c r="I16" s="73"/>
      <c r="J16" s="73"/>
      <c r="K16" s="35"/>
    </row>
    <row r="17" spans="1:11" x14ac:dyDescent="0.25">
      <c r="A17" s="73" t="s">
        <v>36</v>
      </c>
      <c r="B17" s="74" t="s">
        <v>28</v>
      </c>
      <c r="C17" s="73" t="s">
        <v>57</v>
      </c>
      <c r="D17" s="73"/>
      <c r="E17" s="76">
        <v>45595</v>
      </c>
      <c r="F17" s="87">
        <v>46269</v>
      </c>
      <c r="G17" s="73"/>
      <c r="H17" s="76">
        <v>45167</v>
      </c>
      <c r="I17" s="73">
        <v>2026</v>
      </c>
      <c r="J17" s="73"/>
      <c r="K17" s="35"/>
    </row>
    <row r="18" spans="1:11" x14ac:dyDescent="0.25">
      <c r="A18" s="73" t="s">
        <v>59</v>
      </c>
      <c r="B18" s="81" t="s">
        <v>43</v>
      </c>
      <c r="C18" s="73" t="s">
        <v>57</v>
      </c>
      <c r="D18" s="73"/>
      <c r="E18" s="76">
        <v>45595</v>
      </c>
      <c r="F18" s="87">
        <v>46269</v>
      </c>
      <c r="G18" s="73"/>
      <c r="H18" s="80">
        <v>2025</v>
      </c>
      <c r="I18" s="73"/>
      <c r="J18" s="73"/>
      <c r="K18" s="35"/>
    </row>
    <row r="19" spans="1:11" ht="8.25" customHeight="1" x14ac:dyDescent="0.25">
      <c r="A19" s="82"/>
      <c r="B19" s="82"/>
      <c r="C19" s="82"/>
      <c r="D19" s="82"/>
      <c r="E19" s="83"/>
      <c r="F19" s="84"/>
      <c r="G19" s="82"/>
      <c r="H19" s="85"/>
      <c r="I19" s="82"/>
      <c r="J19" s="82"/>
      <c r="K19" s="84"/>
    </row>
    <row r="20" spans="1:11" x14ac:dyDescent="0.25">
      <c r="A20" s="73"/>
      <c r="B20" s="81" t="s">
        <v>43</v>
      </c>
      <c r="C20" s="73" t="s">
        <v>60</v>
      </c>
      <c r="D20" s="73"/>
      <c r="E20" s="75"/>
      <c r="F20" s="35"/>
      <c r="G20" s="73"/>
      <c r="H20" s="35"/>
      <c r="I20" s="73"/>
      <c r="J20" s="73"/>
      <c r="K20" s="35"/>
    </row>
    <row r="21" spans="1:11" x14ac:dyDescent="0.25">
      <c r="A21" s="73"/>
      <c r="B21" s="74" t="s">
        <v>28</v>
      </c>
      <c r="C21" s="73" t="s">
        <v>60</v>
      </c>
      <c r="D21" s="73"/>
      <c r="E21" s="75"/>
      <c r="F21" s="35"/>
      <c r="G21" s="73"/>
      <c r="H21" s="76"/>
      <c r="I21" s="73"/>
      <c r="J21" s="73"/>
      <c r="K21" s="35"/>
    </row>
    <row r="22" spans="1:11" x14ac:dyDescent="0.25">
      <c r="A22" s="73" t="s">
        <v>61</v>
      </c>
      <c r="B22" s="78" t="s">
        <v>48</v>
      </c>
      <c r="C22" s="73" t="s">
        <v>60</v>
      </c>
      <c r="D22" s="73"/>
      <c r="E22" s="86">
        <v>46316</v>
      </c>
      <c r="F22" s="35"/>
      <c r="G22" s="73"/>
      <c r="H22" s="76"/>
      <c r="I22" s="73"/>
      <c r="J22" s="73"/>
      <c r="K22" s="35"/>
    </row>
    <row r="23" spans="1:11" ht="8.25" customHeight="1" x14ac:dyDescent="0.25">
      <c r="A23" s="82"/>
      <c r="B23" s="82"/>
      <c r="C23" s="82"/>
      <c r="D23" s="82"/>
      <c r="E23" s="83"/>
      <c r="F23" s="84"/>
      <c r="G23" s="82"/>
      <c r="H23" s="85"/>
      <c r="I23" s="82"/>
      <c r="J23" s="82"/>
      <c r="K23" s="84"/>
    </row>
    <row r="24" spans="1:11" x14ac:dyDescent="0.25">
      <c r="A24" s="73" t="s">
        <v>62</v>
      </c>
      <c r="B24" s="74" t="s">
        <v>28</v>
      </c>
      <c r="C24" s="73" t="s">
        <v>63</v>
      </c>
      <c r="D24" s="73"/>
      <c r="E24" s="77"/>
      <c r="F24" s="35"/>
      <c r="G24" s="73"/>
      <c r="H24" s="76">
        <v>45113</v>
      </c>
      <c r="I24" s="73">
        <v>2026</v>
      </c>
      <c r="J24" s="73"/>
      <c r="K24" s="35"/>
    </row>
    <row r="25" spans="1:11" x14ac:dyDescent="0.25">
      <c r="A25" s="73"/>
      <c r="B25" s="81" t="s">
        <v>43</v>
      </c>
      <c r="C25" s="73" t="s">
        <v>63</v>
      </c>
      <c r="D25" s="73"/>
      <c r="E25" s="75"/>
      <c r="F25" s="35"/>
      <c r="G25" s="73"/>
      <c r="H25" s="76"/>
      <c r="I25" s="73"/>
      <c r="J25" s="73"/>
      <c r="K25" s="35"/>
    </row>
    <row r="26" spans="1:11" x14ac:dyDescent="0.25">
      <c r="A26" s="73" t="s">
        <v>35</v>
      </c>
      <c r="B26" s="78" t="s">
        <v>48</v>
      </c>
      <c r="C26" s="73" t="s">
        <v>63</v>
      </c>
      <c r="D26" s="73"/>
      <c r="E26" s="76">
        <v>45100</v>
      </c>
      <c r="F26" s="80">
        <v>2024</v>
      </c>
      <c r="G26" s="73"/>
      <c r="H26" s="80">
        <v>2025</v>
      </c>
      <c r="I26" s="73"/>
      <c r="J26" s="73"/>
      <c r="K26" s="35"/>
    </row>
    <row r="27" spans="1:11" ht="8.25" customHeight="1" x14ac:dyDescent="0.25">
      <c r="A27" s="82"/>
      <c r="B27" s="82"/>
      <c r="C27" s="82"/>
      <c r="D27" s="82"/>
      <c r="E27" s="83"/>
      <c r="F27" s="84"/>
      <c r="G27" s="82"/>
      <c r="H27" s="85"/>
      <c r="I27" s="82"/>
      <c r="J27" s="82"/>
      <c r="K27" s="84"/>
    </row>
    <row r="28" spans="1:11" x14ac:dyDescent="0.25">
      <c r="A28" s="73" t="s">
        <v>23</v>
      </c>
      <c r="B28" s="81" t="s">
        <v>43</v>
      </c>
      <c r="C28" s="73" t="s">
        <v>64</v>
      </c>
      <c r="D28" s="73"/>
      <c r="E28" s="76">
        <v>45617</v>
      </c>
      <c r="F28" s="87">
        <v>46352</v>
      </c>
      <c r="G28" s="73"/>
      <c r="H28" s="80">
        <v>2025</v>
      </c>
      <c r="I28" s="73"/>
      <c r="J28" s="73"/>
      <c r="K28" s="35"/>
    </row>
    <row r="29" spans="1:11" x14ac:dyDescent="0.25">
      <c r="A29" s="73" t="s">
        <v>65</v>
      </c>
      <c r="B29" s="74" t="s">
        <v>28</v>
      </c>
      <c r="C29" s="73" t="s">
        <v>64</v>
      </c>
      <c r="D29" s="73"/>
      <c r="E29" s="86">
        <v>46372</v>
      </c>
      <c r="F29" s="35"/>
      <c r="G29" s="73"/>
      <c r="H29" s="76"/>
      <c r="I29" s="73"/>
      <c r="J29" s="73"/>
      <c r="K29" s="35"/>
    </row>
    <row r="30" spans="1:11" x14ac:dyDescent="0.25">
      <c r="A30" s="73" t="s">
        <v>22</v>
      </c>
      <c r="B30" s="78" t="s">
        <v>48</v>
      </c>
      <c r="C30" s="73" t="s">
        <v>64</v>
      </c>
      <c r="D30" s="73"/>
      <c r="E30" s="76">
        <v>45622</v>
      </c>
      <c r="F30" s="87">
        <v>46353</v>
      </c>
      <c r="G30" s="73"/>
      <c r="H30" s="76">
        <v>45183</v>
      </c>
      <c r="I30" s="73">
        <v>2026</v>
      </c>
      <c r="J30" s="73"/>
      <c r="K30" s="35"/>
    </row>
    <row r="31" spans="1:11" ht="8.25" customHeight="1" x14ac:dyDescent="0.25">
      <c r="A31" s="82"/>
      <c r="B31" s="82"/>
      <c r="C31" s="82"/>
      <c r="D31" s="82"/>
      <c r="E31" s="83"/>
      <c r="F31" s="84"/>
      <c r="G31" s="82"/>
      <c r="H31" s="85"/>
      <c r="I31" s="82"/>
      <c r="J31" s="82"/>
      <c r="K31" s="84"/>
    </row>
    <row r="32" spans="1:11" x14ac:dyDescent="0.25">
      <c r="A32" s="73"/>
      <c r="B32" s="81" t="s">
        <v>43</v>
      </c>
      <c r="C32" s="73" t="s">
        <v>66</v>
      </c>
      <c r="D32" s="73"/>
      <c r="E32" s="75"/>
      <c r="F32" s="35"/>
      <c r="G32" s="73"/>
      <c r="H32" s="76"/>
      <c r="I32" s="73"/>
      <c r="J32" s="73"/>
      <c r="K32" s="35"/>
    </row>
    <row r="33" spans="1:11" x14ac:dyDescent="0.25">
      <c r="A33" s="73"/>
      <c r="B33" s="78" t="s">
        <v>48</v>
      </c>
      <c r="C33" s="73" t="s">
        <v>66</v>
      </c>
      <c r="D33" s="73"/>
      <c r="E33" s="75"/>
      <c r="F33" s="35"/>
      <c r="G33" s="73"/>
      <c r="H33" s="76"/>
      <c r="I33" s="73"/>
      <c r="J33" s="73"/>
      <c r="K33" s="35"/>
    </row>
    <row r="34" spans="1:11" x14ac:dyDescent="0.25">
      <c r="A34" s="73" t="s">
        <v>41</v>
      </c>
      <c r="B34" s="74" t="s">
        <v>28</v>
      </c>
      <c r="C34" s="73" t="s">
        <v>66</v>
      </c>
      <c r="D34" s="73"/>
      <c r="E34" s="77"/>
      <c r="F34" s="35"/>
      <c r="G34" s="73"/>
      <c r="H34" s="80">
        <v>2025</v>
      </c>
      <c r="I34" s="73"/>
      <c r="J34" s="73"/>
      <c r="K34" s="35"/>
    </row>
    <row r="35" spans="1:11" ht="8.25" customHeight="1" x14ac:dyDescent="0.25">
      <c r="A35" s="82"/>
      <c r="B35" s="82"/>
      <c r="C35" s="82"/>
      <c r="D35" s="82"/>
      <c r="E35" s="83"/>
      <c r="F35" s="84"/>
      <c r="G35" s="82"/>
      <c r="H35" s="85"/>
      <c r="I35" s="82"/>
      <c r="J35" s="82"/>
      <c r="K35" s="84"/>
    </row>
    <row r="36" spans="1:11" x14ac:dyDescent="0.25">
      <c r="A36" s="73" t="s">
        <v>67</v>
      </c>
      <c r="B36" s="74" t="s">
        <v>28</v>
      </c>
      <c r="C36" s="73" t="s">
        <v>68</v>
      </c>
      <c r="D36" s="73"/>
      <c r="E36" s="75"/>
      <c r="F36" s="35"/>
      <c r="G36" s="73"/>
      <c r="H36" s="80"/>
      <c r="I36" s="73"/>
      <c r="J36" s="73"/>
      <c r="K36" s="35"/>
    </row>
    <row r="37" spans="1:11" x14ac:dyDescent="0.25">
      <c r="A37" s="73"/>
      <c r="B37" s="78" t="s">
        <v>48</v>
      </c>
      <c r="C37" s="73" t="s">
        <v>68</v>
      </c>
      <c r="D37" s="73"/>
      <c r="E37" s="75"/>
      <c r="F37" s="35"/>
      <c r="G37" s="73"/>
      <c r="H37" s="35"/>
      <c r="I37" s="73"/>
      <c r="J37" s="73"/>
      <c r="K37" s="35"/>
    </row>
    <row r="38" spans="1:11" x14ac:dyDescent="0.25">
      <c r="A38" s="73" t="s">
        <v>40</v>
      </c>
      <c r="B38" s="81" t="s">
        <v>43</v>
      </c>
      <c r="C38" s="73" t="s">
        <v>68</v>
      </c>
      <c r="D38" s="73"/>
      <c r="E38" s="75" t="s">
        <v>52</v>
      </c>
      <c r="F38" s="35"/>
      <c r="G38" s="73"/>
      <c r="H38" s="80">
        <v>2025</v>
      </c>
      <c r="I38" s="73"/>
      <c r="J38" s="73"/>
      <c r="K38" s="35"/>
    </row>
    <row r="39" spans="1:11" ht="8.25" customHeight="1" x14ac:dyDescent="0.25">
      <c r="A39" s="82"/>
      <c r="B39" s="82"/>
      <c r="C39" s="82"/>
      <c r="D39" s="82"/>
      <c r="E39" s="83"/>
      <c r="F39" s="84"/>
      <c r="G39" s="82"/>
      <c r="H39" s="85"/>
      <c r="I39" s="82"/>
      <c r="J39" s="82"/>
      <c r="K39" s="84"/>
    </row>
    <row r="40" spans="1:11" x14ac:dyDescent="0.25">
      <c r="A40" s="73" t="s">
        <v>27</v>
      </c>
      <c r="B40" s="73" t="s">
        <v>30</v>
      </c>
      <c r="C40" s="73" t="s">
        <v>69</v>
      </c>
      <c r="D40" s="73"/>
      <c r="E40" s="77"/>
      <c r="F40" s="35"/>
      <c r="G40" s="73"/>
      <c r="H40" s="76">
        <v>45202</v>
      </c>
      <c r="I40" s="73">
        <v>2026</v>
      </c>
      <c r="J40" s="73"/>
      <c r="K40" s="35"/>
    </row>
    <row r="41" spans="1:11" x14ac:dyDescent="0.25">
      <c r="A41" s="73"/>
      <c r="B41" s="73" t="s">
        <v>70</v>
      </c>
      <c r="C41" s="73" t="s">
        <v>69</v>
      </c>
      <c r="D41" s="73"/>
      <c r="E41" s="75"/>
      <c r="F41" s="35"/>
      <c r="G41" s="73"/>
      <c r="H41" s="76"/>
      <c r="I41" s="73"/>
      <c r="J41" s="73"/>
      <c r="K41" s="35"/>
    </row>
    <row r="42" spans="1:11" ht="8.25" customHeight="1" x14ac:dyDescent="0.25">
      <c r="A42" s="82"/>
      <c r="B42" s="82"/>
      <c r="C42" s="82"/>
      <c r="D42" s="82"/>
      <c r="E42" s="83"/>
      <c r="F42" s="84"/>
      <c r="G42" s="82"/>
      <c r="H42" s="85"/>
      <c r="I42" s="82"/>
      <c r="J42" s="82"/>
      <c r="K42" s="84"/>
    </row>
    <row r="43" spans="1:11" x14ac:dyDescent="0.25">
      <c r="A43" s="73" t="s">
        <v>71</v>
      </c>
      <c r="B43" s="73" t="s">
        <v>72</v>
      </c>
      <c r="C43" s="73" t="s">
        <v>73</v>
      </c>
      <c r="D43" s="73"/>
      <c r="E43" s="75"/>
      <c r="F43" s="35"/>
      <c r="G43" s="73"/>
      <c r="H43" s="76"/>
      <c r="I43" s="73">
        <v>2026</v>
      </c>
      <c r="J43" s="73"/>
      <c r="K43" s="35"/>
    </row>
    <row r="44" spans="1:11" x14ac:dyDescent="0.25">
      <c r="A44" s="73" t="s">
        <v>74</v>
      </c>
      <c r="B44" s="78" t="s">
        <v>48</v>
      </c>
      <c r="C44" s="73" t="s">
        <v>73</v>
      </c>
      <c r="D44" s="73"/>
      <c r="E44" s="76">
        <v>45639</v>
      </c>
      <c r="F44" s="80">
        <v>2025</v>
      </c>
      <c r="G44" s="73"/>
      <c r="H44" s="80">
        <v>2025</v>
      </c>
      <c r="I44" s="73"/>
      <c r="J44" s="73"/>
      <c r="K44" s="35"/>
    </row>
    <row r="47" spans="1:11" x14ac:dyDescent="0.25">
      <c r="A47" t="s">
        <v>75</v>
      </c>
      <c r="B47">
        <f>COUNTIF(B5:B44,C47)</f>
        <v>11</v>
      </c>
      <c r="C47" t="s">
        <v>48</v>
      </c>
    </row>
    <row r="48" spans="1:11" x14ac:dyDescent="0.25">
      <c r="A48" t="s">
        <v>75</v>
      </c>
      <c r="B48">
        <f>COUNTIF(B4:B44,C48)</f>
        <v>8</v>
      </c>
      <c r="C48" t="s">
        <v>43</v>
      </c>
    </row>
    <row r="49" spans="1:3" x14ac:dyDescent="0.25">
      <c r="A49" t="s">
        <v>75</v>
      </c>
      <c r="B49">
        <f>COUNTIF(B4:B44,C49)</f>
        <v>10</v>
      </c>
      <c r="C49" t="s">
        <v>28</v>
      </c>
    </row>
    <row r="50" spans="1:3" x14ac:dyDescent="0.25">
      <c r="A50" t="s">
        <v>76</v>
      </c>
      <c r="B50">
        <f>COUNTIF(B4:B44,C50)</f>
        <v>1</v>
      </c>
      <c r="C50" t="s">
        <v>30</v>
      </c>
    </row>
    <row r="51" spans="1:3" x14ac:dyDescent="0.25">
      <c r="A51" t="s">
        <v>76</v>
      </c>
      <c r="B51">
        <f>COUNTIF(B4:B44,C51)</f>
        <v>1</v>
      </c>
      <c r="C51" t="s">
        <v>70</v>
      </c>
    </row>
  </sheetData>
  <mergeCells count="5">
    <mergeCell ref="A1:A2"/>
    <mergeCell ref="B1:B2"/>
    <mergeCell ref="C1:C2"/>
    <mergeCell ref="E1:F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>
      <selection activeCell="E8" sqref="E8"/>
    </sheetView>
  </sheetViews>
  <sheetFormatPr defaultRowHeight="15" x14ac:dyDescent="0.25"/>
  <sheetData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ecdsa-sha384"/>
    <Reference Type="http://www.w3.org/2000/09/xmldsig#Object" URI="#idPackageObject">
      <DigestMethod Algorithm="http://www.w3.org/2001/04/xmldsig-more#sha384"/>
      <DigestValue>4TNDD6teoGDYRsUXYOekJcq3g+O4RfLo4mTwcJMAhbAzWf21Cnc4yrongYWPC4Ue</DigestValue>
    </Reference>
    <Reference Type="http://www.w3.org/2000/09/xmldsig#Object" URI="#idOfficeObject">
      <DigestMethod Algorithm="http://www.w3.org/2001/04/xmldsig-more#sha384"/>
      <DigestValue>GkMItBf2mMd/ypw15EdL7TYm8+uQp5iWGQiA18oKYivne6Hb74r+wjIr8/1NwrPh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dsig-more#sha384"/>
      <DigestValue>W4HUo5BlTrJ6xhzTy9YUfjUvR45DYldI/E4MQLPEs6FjPM+Bfn+h136iPnGAoIM9</DigestValue>
    </Reference>
    <Reference Type="http://www.w3.org/2000/09/xmldsig#Object" URI="#idValidSigLnImg">
      <DigestMethod Algorithm="http://www.w3.org/2001/04/xmldsig-more#sha384"/>
      <DigestValue>Vgf0Zi8I0A8Iv7Tfl+a/SWjIwX4hTv97GGsXGEwDjr186ttlvTB/pO+cUmr+VXpO</DigestValue>
    </Reference>
    <Reference Type="http://www.w3.org/2000/09/xmldsig#Object" URI="#idInvalidSigLnImg">
      <DigestMethod Algorithm="http://www.w3.org/2001/04/xmldsig-more#sha384"/>
      <DigestValue>YovUfps3O3HNzGBGPD3jEUCfN+TZ23EzIxDNx62c8NQkTpRPdb+av50A1EubMvaR</DigestValue>
    </Reference>
  </SignedInfo>
  <SignatureValue>+772tiRvC7pfsFwTMT9XVsbK64Ob0yMHDyZf9fMOZ2yJQZasoXCfUk5Dd8iEWQ+wZt0bHOp4XykC
rGhL6Dg9ho9yE4Uq1asFVTRFVeNFhHGWhrFvNEspgMuytdXKoEDF</SignatureValue>
  <KeyInfo>
    <X509Data>
      <X509Certificate>MIIEdTCCA/qgAwIBAgIQEAAAAAAA+VIjjt4DqatefjAKBggqhkjOPQQDAzCB+DELMAkGA1UEBhMCQkUxETAPBgNVBAcMCEJydXNzZWxzMTAwLgYDVQQKDCdLaW5nZG9tIG9mIEJlbGdpdW0gLSBGZWRlcmFsIEdvdmVybm1lbnQxPTA7BgNVBAsMNENBL1JBOiBGUFMgSG9tZSBBZmZhaXJzIC0gQklLLUdDSSAoTlRSQkUtMDM2MjQ3NTUzOCkxPzA9BgNVBAsMNlFUU1A6IEZQUyBQb2xpY3kgYW5kIFN1cHBvcnQgLSBCT1NBIChOVFJCRS0wNjcxNTE2NjQ3KTEPMA0GA1UEBRMGMjAyNDA1MRMwEQYDVQQDDApDaXRpemVuIENBMB4XDTI0MTEyNTE1MDIwOVoXDTM0MTEyMjIyNTk1OVoweTELMAkGA1UEBhMCQkUxDjAMBgNVBAQMBU1veWVuMRgwFgYDVQQqDA9DaHJpc3RvcGhlIEplYW4xFDASBgNVBAUTCzcxMDUzMDE1NTgzMSowKAYDVQQDDCFDaHJpc3RvcGhlIE1veWVuIChBdXRoZW50aWNhdGlvbikwdjAQBgcqhkjOPQIBBgUrgQQAIgNiAASCcxYU8e/5wyoZAZYsTnW2ynvhG0e80tIQyxvUXTu8YhEDpjF6LAXEoPPdwm9mHRFqrwCHTjvGrhDJtkLb73piM0eXSf2csYobKToKsumPNbCy4B0Oc9vYOsN8qQwFRDOjggHFMIIBwTAfBgNVHSMEGDAWgBROcbJyVweMFGlSZIWyEEAzgnxRfzB8BggrBgEFBQcBAQRwMG4wOwYIKwYBBQUHMAKGL2h0dHA6Ly9jcnQuZWlkcGtpLmJlbGdpdW0uYmUvZWlkL2VpZGMyMDI0MDUuY3J0MC8GCCsGAQUFBzABhiNodHRwOi8vb2NzcC5laWRwa2kuYmVsZ2l1bS5iZS9laWQvMDBBBgNVHS4EOjA4MDagNKAyhjBodHRwOi8vY3JsLmVpZHBraS5iZWxnaXVtLmJlL2VpZC9laWRjZDIwMjQwNS5jcmwwVwYDVR0gBFAwTjBCBghgOA0GAQGHaDA2MDQGCCsGAQUFBwIBFihodHRwczovL3JlcG9zaXRvcnkuZWlkcGtpLmJlbGdpdW0uYmUvZWlkMAgGBgQAj3oBAjATBgNVHSUEDDAKBggrBgEFBQcDAjBABgNVHR8EOTA3MDWgM6Axhi9odHRwOi8vY3JsLmVpZHBraS5iZWxnaXVtLmJlL2VpZC9laWRjMjAyNDA1LmNybDAdBgNVHQ4EFgQUIpf79dyH8Hiz4Y4O1L+0wfq3pwgwDgYDVR0PAQH/BAQDAgeAMAoGCCqGSM49BAMDA2kAMGYCMQCMYEHfmtaku/pV+oRfu2U+E77wD23TlWXNulpGEGJQhaZoaAqPOdK1/CSwdzau1bYCMQDETK9EoADr2t1GRmU3elzJX56AdnVlNr/LCzUY9QcCscjzjB6b9gMDculW7fNP/gc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dsig-more#sha384"/>
        <DigestValue>Mf2/mKvHoEm+XQe0V5FnG8+mCC19i1rJCIQNslrm4nmnCLDlck67lEpi2D8bIPxk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dsig-more#sha384"/>
        <DigestValue>ftKvb5RfA96qwqy55BKpvXV7VX1RVCyO+qBx4bPH4KNlQVBZ6/BLP6EDilWCJd7s</DigestValue>
      </Reference>
      <Reference URI="/xl/calcChain.xml?ContentType=application/vnd.openxmlformats-officedocument.spreadsheetml.calcChain+xml">
        <DigestMethod Algorithm="http://www.w3.org/2001/04/xmldsig-more#sha384"/>
        <DigestValue>QJJiTj2nVCiu9TJdBUSLCDaUeXVnoVI3ExkmcnPzPaGH+OeSeMfVMS/tCAHtnIas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dsig-more#sha384"/>
        <DigestValue>lDpiOmpdLxllHPIaVQVkRflkjHQRX6oc9yowJ8HtLt4pnriK8Oik91ge+sbJRoAP</DigestValue>
      </Reference>
      <Reference URI="/xl/drawings/vmlDrawing1.vml?ContentType=application/vnd.openxmlformats-officedocument.vmlDrawing">
        <DigestMethod Algorithm="http://www.w3.org/2001/04/xmldsig-more#sha384"/>
        <DigestValue>UwE7jANmFD6j6e2+1h/BGa/qbRdpilHqvJg4fPjtl/A2h1YtAj0Bo3/qXGMolkor</DigestValue>
      </Reference>
      <Reference URI="/xl/media/image1.emf?ContentType=image/x-emf">
        <DigestMethod Algorithm="http://www.w3.org/2001/04/xmldsig-more#sha384"/>
        <DigestValue>zckS80CpI/eWbAbaHu9QATs6uyC/rUkc6p6y8WQzKSHUIS6R9njhqPFCcr+0uQPm</DigestValue>
      </Reference>
      <Reference URI="/xl/printerSettings/printerSettings1.bin?ContentType=application/vnd.openxmlformats-officedocument.spreadsheetml.printerSettings">
        <DigestMethod Algorithm="http://www.w3.org/2001/04/xmldsig-more#sha384"/>
        <DigestValue>dMx0qFE/j5Pwpio1dyx+LzPnmK399KRA8vrhTZ9aFSb01OWBxls4mZ/gW7jPCaj6</DigestValue>
      </Reference>
      <Reference URI="/xl/sharedStrings.xml?ContentType=application/vnd.openxmlformats-officedocument.spreadsheetml.sharedStrings+xml">
        <DigestMethod Algorithm="http://www.w3.org/2001/04/xmldsig-more#sha384"/>
        <DigestValue>1SjRePF8PUoOSql+nFIALlxh9Zz9LJ2K94r9XF17RiaoilmUJA+hbNmaljWWAQnu</DigestValue>
      </Reference>
      <Reference URI="/xl/styles.xml?ContentType=application/vnd.openxmlformats-officedocument.spreadsheetml.styles+xml">
        <DigestMethod Algorithm="http://www.w3.org/2001/04/xmldsig-more#sha384"/>
        <DigestValue>/EVJLryGv8HQOirPYypmpfuoPgKMkbKybVECvN+FCoafbGfLVoBIfr2U9wmp0bgR</DigestValue>
      </Reference>
      <Reference URI="/xl/theme/theme1.xml?ContentType=application/vnd.openxmlformats-officedocument.theme+xml">
        <DigestMethod Algorithm="http://www.w3.org/2001/04/xmldsig-more#sha384"/>
        <DigestValue>ycoCAao9F9/1EFulkwSmK5FHws1XUXaBJpImm26ukxfYiHDPf2p/qMHYq2oJ9GWl</DigestValue>
      </Reference>
      <Reference URI="/xl/workbook.xml?ContentType=application/vnd.openxmlformats-officedocument.spreadsheetml.sheet.main+xml">
        <DigestMethod Algorithm="http://www.w3.org/2001/04/xmldsig-more#sha384"/>
        <DigestValue>CiBWRyhprF0SOf1OQ0pNPTxPr1hMy7d1w1wQK6EFL1ZvDnYIrF9ARQiHKJAb0bVN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dsig-more#sha384"/>
        <DigestValue>xZOcSD7V2VTN15hVi8eyrnaBEr1zDrGJFmZUfNxcc43GC6P/kOI/8RwGSvRYJ7rg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dsig-more#sha384"/>
        <DigestValue>y1tzn7jrDs64TSE1iXJlcWsrRnzqz179n0afjVeWY46Ork0NZvJfv2WFn3qe5zNp</DigestValue>
      </Reference>
      <Reference URI="/xl/worksheets/sheet1.xml?ContentType=application/vnd.openxmlformats-officedocument.spreadsheetml.worksheet+xml">
        <DigestMethod Algorithm="http://www.w3.org/2001/04/xmldsig-more#sha384"/>
        <DigestValue>eVYi+WmCxrj+S7KPK04FIVIH2rdIm9TtqtyQ6UElnWhNd0IsCQG5Te0NkPyg7ZvG</DigestValue>
      </Reference>
      <Reference URI="/xl/worksheets/sheet2.xml?ContentType=application/vnd.openxmlformats-officedocument.spreadsheetml.worksheet+xml">
        <DigestMethod Algorithm="http://www.w3.org/2001/04/xmldsig-more#sha384"/>
        <DigestValue>GvwVduj3PaDqx46MmmeYWyxWe264dWzzk4P2UbMiJFotUy7d9t4VTb55QpwuyA43</DigestValue>
      </Reference>
      <Reference URI="/xl/worksheets/sheet3.xml?ContentType=application/vnd.openxmlformats-officedocument.spreadsheetml.worksheet+xml">
        <DigestMethod Algorithm="http://www.w3.org/2001/04/xmldsig-more#sha384"/>
        <DigestValue>FrvfNnSkWIwC1qEh9PecHbMmBNnIm21guS2JgR1y0nUkDygz7kgqscBeyGYelmzC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2026-07-09T10:20:04Z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{07BA45D5-E163-4D33-8F79-BCD76EE41E56}</SetupID>
          <SignatureText/>
          <SignatureImage>AQAAAGwAAAAAAAAAAAAAAHoAAAAgAAAAAAAAAAAAAADvCwAAMgMAACBFTUYAAAEAXFYAAAwAAAABAAAAAAAAAAAAAAAAAAAAgAcAADgEAADdAQAADAEAAAAAAAAAAAAAAAAAAEhHBwDgFgQARgAAACwAAAAgAAAARU1GKwFAAQAcAAAAEAAAAAIQwNsBAAAAYAAAAGAAAABGAAAAhAwAAHgMAABFTUYrIkAEAAwAAAAAAAAAHkAJAAwAAAAAAAAAJEABAAwAAAAAAAAAMEACABAAAAAEAAAAAACAPyFABwAMAAAAAAAAAAhAAAXcCwAA0AsAAAIQwNsBAAAAAAAAAAAAAAAAAAAAAAAAAAEAAACJUE5HDQoaCgAAAA1JSERSAAABAAAAAEQIAAAAAEuntHQAAAAEZ0FNQQAAsY58+1GTAAAACXBIWXMAAB7CAAAewgFu0HU+AAAAGXRFWHRTb2Z0d2FyZQBNaWNyb3NvZnQgT2ZmaWNlf+01cQAACzFJREFUeNrtWXdYFEkWryHMkIaMKyhpABVUlGBAZFERTN+KnMqZxfPAwKprwBUDYPZQ9Mw57RrWgLrCigFPFkFdUXEElqQkURRRcphY16G6ZxiYBUePz/vs+qPrVfWr6vd+9VLNAPiVN8AAwADAAMAAwADAAMAAwADAAMAAwADAAMAAINckTUlrx068KaXHUpW/IZG0Nnt/KOhd8ekKNBNLKik4vmHjuiQBPmiMBFrxKgPwyzAj3zWREbyRSHi+78DbKoqY7e/+S0tQgnS2PF5j88n6F4bLDc4H6BuNXLgmYkSnsxD+auibcN3wgmoAZJpxkcx2J4kuHpza6iBRScS7alviujcqTNZ1dmzAULD4qR0bfDi86VKDspcTh9NkmgkYl0OSsQbvfgO4Bo88pCoAUDWbs5WiNwfhO+RzL8GDTirp/8F0J0zpJVCY9fSpw7vAicSoRl/5+utD3GeHjTXbJjdVvmxSESK3WaygIF0E/plPuwIrnBWLEyIrdGp1T963G4A8locM8FVzsUetaQCU2m1TCYBO/hLYb67C5CKrJqKfN4Doblqj+cbtwmZ81+YOBJdxhcoMDtGTgm7DV7qSZOmUcXEkJR5p8FR22JcBOEJO9yUAEEYCYFTUTgBOaobLnZf+fuyx3qgJpnZWSf9/axbBh2q1zScTwR2SsJ+BP8ssTyJ9vEGVjEu01dDNjLd0EC8PG+y2pw/FcwKM7E+SwVkAnfq8HnLfaHAEM9AeBjgAKQ4+tyvcTrcPgA2sy3Kjg6Aagxz8DqHTJVX0F+NRaNQRhcDtF0kS1WY7cXHdDV4Rw8esED8ZV70r5/EcBwEUR4/BNQEFlPWYCDNBJkGemnnCvIY8co1yuQ+sB6bouNOdMbO4BA5iz2732wXALiCvf6H2Kew5dpgQLu/TqFTLvPFKXy11l8ID9gpL8/VIB4BPwXNM0ZHfuhGjn635Tlk000t7l6oYNTyoFT3CQykFQKFmZp7OVsLac62hK3nSom83Ix/CXkgOARaVG8L/JoVb2H/gJCuzPQDsAo8RdGLskaQxD9vwJvbte6Ck1eWp+sYzsy2PEuca2zLgPmalQD7rd4XZ0BBE7DHDolP35UNwlOFhkH1osIjieW/lJS4FdOYVWOu+IKlh87PAYZL8Lq1IM40McdqIz/4dhMvAXm3KiU22w32A0P+6WWU7AEhiHUffB3/C4gjNSFynkfNhjflFJTF63/W1FppjI+Lu3Jru2yJNSiZ4wSanaMVptQREWOyFDX67q4xxtddpZ5SrH6V5hmG2O03mEBIXc/IEksHgzmj58mnwrBlJ1mqIScL5zFEb+9zbvmhZGuvFRb1HBOn1bTuygIBzhSJnahqrWWbjVIZ6ZYX5HOVuLnLZnrXQGRhPLm/xqgyUiXhTxC2++QSZj1pxreUVeMcTU3CxOh+uNqVZlnELYB24IVszAnAsxgdO1eUYnkfRMK4PhD13I8F7IdYH3r43BXDHdBRsgp354CFBvjO40g4A3EfTwgrO7iCRg06rK/vOVlglb+zpJkqx8V/c5OHfSmY8S/YO/rVDsND8/XoII/SyYJPWA4qjiHMAwotsmdG+5ca/OLNx07pYwzRqpkclFkOKqbBnLC9S/CBkGCaJdqjUimPBtgHYA163ZIgD9w1CFIz7FlckGwzaqUz/h2pJ+lNFLeeTrpOnBTLt8XSgdxdGsrEIFd6d5l0yBHtE68mWHGeT/Z0uaKKRmwyhxwBabaswuQ9UbiT7c65WlP+NX9k2AAKT860w/H1Sr4N09HpCInHVF7eU/Wx7rJxLYhPhWZpzH4v10slYVro32oi9BJ+a2d81gk5qCVmKO0+ePRcv45J0K04YZONhhy4/y8E9XFl2Dc3bGcWg0UsosfZC+Jx9jWYQ9tjSEmotkwWUyYLMtgFY06uV0xIAj7xTyOzucHo7vcXTrwUu2Qfd6CJsgcdg4t1KTYctWOHs2Cia3el2dUWnDFHOI3O79MupKKiaOdphBl31RrZzgc7IALzuC+6VyMbBicFLDvKbs6wIP3ekxIc/9ESOD1A1MnYhdvYxdoS7kElWusmNWg9ryDQbBoIo042xraNy9htlAFRS2UW+NXX2DgGO4C5O51ip/2uI2Ymbkewp2Kh6CsDMoDoc/Af/+j5WvIlL2FRwRDoDC9/vY80tuTyNASs17NQJfy+w0OgaKIF8jizMQ48u/QjTcFjskIv1YneqXm6wA0tJ4haayVBH19o8FmFHopBZeKeTLE0P6WSBYyx9FOrEO4bY+Rw+AXpXG9qELIMpLa3PKgPgAGhpAGJvwIoqF64YT5w/CIKSR0tClgMM8zxzbaxAu2psyMX5woGGc9DrzCg96BnYJI7grtBNq4IA/FDcsKEr9vpPY07ZCwHcDOSu53Hq7oR4uRp2TwmMQD06vm5j2PzmYjivo7IuG6uc4Gunpbjv73LO7K11sKRBihdTalteovXwpR55kw2iTQrmqD9ElM0CZS4gCVjUQv8GL2CES5cA4KtIU89OKAT2hlWHtaICf0p1++ZcGFZzCb43zZuA1179E0PHwdSek2snYeAc4yThqQ68exujb7MHVly3dn0pt3cfA9IWIwAZeaJdkBwjRj9XqM5CKQeAiZp5UHDZcBMBlL6r0RzC1qWpLA/Z1u94MUR/D8gixHlULwj8/JTGAJHtM8V3teajzQjjrzS0BsH1WsgiK9S66fiU1AAzq/g62DsRVvcYSP6yk+se6QejjVPgHFshbOhB3N/ERuba40sPmNjruKbIW1gU5znRP6XE7L6K6Kq9RgmTrZqJsZ9DVxhCMGuznQ1pH/vBcKR1Olgq27rQ9EfC8escVsi2+Mdasvf5TqgUAKGhYq6/x4mS7kVWda4cCldT9WXOhUzoCByI2mPo6Qv649ABDfE3Eu/Rr6jy5WJO3bSVFKr6Z+ymI70aW9hs83x15LDFkUh2QNxrG3xHYQW0mTzrRbV82SDL1YW0b9EuQBXUBUDutv2e9yNJhHnI7dGTqGlqh/atVZ4FmnQV3izWSIDK28Nz5MWV3z+AumVl6PR/8UKt4LRxnzewrTZ8h8JEGXEJybWdgh1RIate9iIcPGttgxH9ulQiwT3NZT9f5JuuJAN/jJ68v/XGk9drXnDjX6TBpma/ykgzujm9hh/VpIss50v52ra6CwVt8u7zalkf/wGFN7TWEMbI20h74eSure320nayzWKKBr/S8xm2yO75us0uv46vYONlnWDJX9UBQhM5eF4NM00QfZz+UGKqjaejO6Vts8aDljYyzWW5lVUKWdn9ppmBzJ+zpLaV9Rl6+48BKrFny0LmTdZOUscShcp/hesinm1qq7LIssCYNegk67OD1aPgR7cTgN9OzkZeK79NiFcFnacL20OsiPxXxdvtyBisaGp3wVloRB97LqWC+AxAv49lGp5svkQYNStWiTAy+DLA4KvZpal7fCyc9pd/vP7QILC9/xyURLXJmRfZ123gguT61t6lat6Age50OK82J39vKPHmphL7isMNrrVfbLmUK5xqqKvDtV1XClVpZ1jpsENaMisNJoFE2cQRjdvvPxQHgYnIxeeYFkKVAMDcoKa2UUWxxD7TO0b/Am4OlPaZJT91w1XfuNcqOllUCKGqAHxCqwS1HaL/S3XM+Td8I/5sG34uAIJCO0T/hh7H8co8AX5pAJSABx0CwPYJWG1gMQd+cQCcC+gQ/Ws0nkGJmy/88gDooHbAAjYG8Jq+XgA2dz/t6P1Z9f8/A0Acqn9ICr9iAP4HjQGAAYABgAGAAYABgAGAAYABgAGAAYABgAGAAYABgAGAAYAB4Ctr/wXdihZAmGKd5AAAAABJRU5ErkJggghAAQgkAAAAGAAAAAIQwNsBAAAAAwAAAAAAAAAAAAAAAAAAABtAAEA0AAAAKAAAAAEAAAACAAAAAAAAAAAAAAAAAIBDAACIQgMAAAAAAAAAewAAAAAAIQAhAAAACAAAAGIAAAAMAAAAAQAAABUAAAAMAAAABAAAABUAAAAMAAAABAAAAFEAAAB0SAAAAAAAAAAAAAB6AAAAIAAAAAAAAAAAAAAAAAAAAAAAAAAAAQAARAAAAFAAAAAkBAAAdAQAAABEAAAAAAAAIADMAHsAAAAhAAAAKAAAAAABAABEAAAAAQAIAAAAAAAAAAAAAAAAAAAAAAD/AAAAAAAAAAAAAAD///8A/f39APj4+ADAwMAAgYGBAE5OTgBVVVUAurq6AP7+/gDHx8cAQUFBAC0tLQDs7OwA3t7eAJ+fnwCEhIQAhYWFAIKCggD5+fkA9/f3AH9/fwAICAgAtLS0AKioqABCQkIAERERAEVFRQB9fX0Afn5+ACIiIgBISEgA0dHRADg4OAC9vb0A19fXAE9PTwA0NDQAYGBgAAoKCgCIiIgAzc3NACAgIADf398AeXl5AKqqqgBRUVEADg4OAG5ubgBHR0cAFhYWAKenpwCxsbEAEBAQALe3twC4uLgAq6urANTU1AAVFRUADQ0NACMjIwChoaEApKSkAIuLiwAlJSUAw8PDAAICAgCzs7MAJycnAPT09AAYGBgAKSkpAPb29gAaGhoAoqKiAO7u7gCbm5sAhoaGAK6urgBEREQAy8vLABMTEwBQUFAA2NjYAK2trQAPDw8A6+vrALW1tQDMzMwAOTk5APDw8ABjY2MABwcHAIeHhwDb29sAmZmZACoqKgAUFBQAkZGRAMTExAAsLCwAOzs7AENDQwBWVlYA8vLyAEBAQAB1dXUAjIyMAOrq6gB0dHQAWFhYAODg4AB4eHgAb29vAGRkZAABAQEA+/v7AB4eHgDOzs4A7e3tANra2gB7e3sAaGhoAPPz8wA1NTUAaWlpADc3NwAfHx8Ajo6OAPr6+gC2trYAr6+vAOfn5wCampoAJiYmAHp6egAyMjIA5OTkAFpaWgD8/PwA0NDQAJycnAAwMDAABQUFAJeXlwCDg4MAxcXFAJCQkADKysoAvLy8AL+/vwAkJCQAXl5eAB0dHQA/Pz8AMzMzAHNzcwA6OjoAk5OTAFRUVAA2NjYAZWVlANXV1QAoKCgApaWlAPHx8QDBwcEASUlJAEZGRgDl5eUAZmZmAPX19QBnZ2cAioqKAEtLSwBfX18AoKCgABkZGQAEBAQAz8/PAC4uLgCSkpIACQkJAHZ2dgAvLy8AU1NTAJiYmAAMDAwA3NzcAD4+PgCjo6MA4+PjADExMQCNjY0A2dnZAFJSUgAGBgYAycnJAMbGxgDi4uIAEhISAJ2dnQBra2sAlJSUADw8PAA9PT0ACwsLAN3d3QBqamoATU1NAJWVlQCWlpYA7+/vANbW1gDh4eEArKysALu7uwBdXV0A09PTAAMDAwBcXFwAwsLCAKampgCwsLAAWVlZAHFxcQB8fHwAubm5AFtbWwArKysAyMjIAI+PjwBKSkoAbGxsAOnp6QDm5uYAcnJyABsbGwCpqakAV1dXALKysgBtbW0A6OjoAGFhYQBwcHAAISEhAImJiQC+vr4AHBwcAJ6engCAgIAAFxcXANLS0gB3d3cAYmJi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Lyi+FC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USkR5o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bpJARQuHgMBAQEBAQEBAQEBAQEBAQEBAQEBAQEBAQEBAQEBAQEBAQEBAQEBAQEBAQEBAQEBAQEBAQEBAQEBAQEBAQEBAQEBAQEBAQEBAQEBAQEBAQEBAQEBAQEBAQEBAQEBAQEBAQEBAQEBAQEBAQEBAQEBAQEBAQEBAQEBAQEBAQEBAQEBAQEBAQEBAQEBAQEBAQEBAQEBAe4uAQEBAQEBAQEBAQEBAQEBAQEBAQEBAQEBAQEBAQEBAQEBAQEBAQEBAQEBAQEBAQEBAQEBAQEBAQEBAQEBAQEBAQEBAQEBAQEBAQEBAQEBAQEBAQEBAQEBAQEBAQEBAQEBAQEBAQFosvwBApsbAQEBAQEBAQEBAQEBAQEBAQEBAQEBAQEBAQEBAQEBAQEBAQEBAQEBAQEBAQEBAQEBAQEBAQEBAQEBAQEBAQEBAQEBAQEBAQEBAQEBAQEBAQEBAQEBAQEBAQEBAQEBAQEBAQEBAQEBAQEBAQEBAQEBAQEBAQEBAQEBAQEBAQEBAQEBAQEBAQEBAQEBAQEBAQEBAQHHAOYBAQEBAQEBAQEBAQEBAQEBAQEBAQEBAQEBAQEBAQEBAQEBAQEBAQEBAQEBAQEBAQEBAQEBAQEBAQEBAQEBAQEBAQEBAQEBAQEBAQEBAQEBAQEBAQEBAQEBAQEBAQEBAQEBAQEBAYCfAQF7SawBAQEBAQEBAQEBAQEBAQEBAQEBAQEBAQEBAQEBAQEBAQEBAQEBAQEBAQEBAQEBAQEBAQEBAQEBAQEBAQEBAQEBAQEBAQEBAQEBAQEBAQEBAQEBAQEBAQEBAQEBAQEBAQEBAQEBAQEBAQEBAQEBAQEBAQEBAQEBAQEBAQEBAQEBAQEBAQEBAQEBAQEBAQEBAQEBASbKAQEBAQEBAQEBAQEBAQEBAQEBAQEBAQEBAQEBAQEBAQEBAQEBAQEBAQEBAQEBAQEBAQEBAQEBAQEBAQEBAQEBAQEBAQEBAQEBAQEBAQEBAQEBAQEBAQEBAQEBAQEBAQEBAQEBAQFIow8BATYANgEBAQEBAQEBAQEBAQEBAQEBAQEBAQEBAQEBAQEBAQEBAQEBAQEBAQEBAQEBAQEBAQEBAQEBAQEBAQEBAQEBAQEBAQEBAQEBAQEBAQEBAQEBAQEBAQEBAQEBAQEBAQEBAQEBAQEBAQEBAQEBAQEBAQEBAQEBAQEBAQEBAQEBAQEBAQEBAQEBAQEBAQEBAQEBAQHUAHsBAQEBAQEBAQEBAQEBAQEBAQEBAQEBAQEBAQEBAQEBAQEBAQEBAQEBAQEBAQEBAQEBAQEBAQEBAQEBAQEBAQEBAQEBAQEBAQEBAQEBAQEBAQEBAQEBAQEBAQEBAQEBAQEBAQEBAb/bNAEBEPuLAQEBAQEBAQEBAQEBAQEBAQEBAQEBAQEBAQEBAQEBAQEBAQEBAQEBAQEBAQEBAQEBAQEBAQEBAQEBAQEBAQEBAQEBAQEBAQEBAQEBAQEBAQEBAQEBAQJoexQBAQEBAQEBAQEBAQEBAQEBAQEBAQEBAQEBAQEBAQEBAQEBAQEBAQEBAQEBAQEBAQEBAQEBAQEBi2bZAQEBAQEBAQEBAQEBAQEBAQEBAQEBAQEBAQEBAQEBAQEBAQEBAQEBAQEBAQEBAQEBAQEBAQEBAQEBAQEBAQEBAQEBAQEBAQEBAQEBAQEBAQEBAQEBAQEBAQEBAQEBAQEBAQEBAQEBDjtTAQm48wEBAQEBAQEBAQEBAeOIL8hkefwBAQEBAQEBAQ2BAQEBAQEBAQEBAQEBAQEBAQEBAQEBAQEBAQEBAQEBAQEBAQEBAQEBAQEBAQEBAQEBAQEBAQEBgeQ1zic79RKJAQEBAQEBAQEBAQEBAQEBAQEBAQEBAQEBAQEBAQEBAQEBAQEBAQEBAQEBAQEBAQEBAQEBAQHec7MBAQEBAQEBAQEBAQEBAQEBAQEBAQEBAQEBAQEBAQEBAQEBAQEBAQEBAQEBAQEBAQEBAQEBAQEBAQEBAQEBAQEBAQEBAQEBAQEBAQEBAQEBAQEBAQEBAQEBAQEBAQEBAQEBAQEBAQHdc1ABBACVAQEBAQEBAQEBAY2yIndL1iYABwIBAQEBAQGsYSsBAQEBAQEBAQEBAQEBAQEBAQEBAQEBAQEBAQEBAQEBAQEBAQEBAQEBAQEBAQEBAQEBAQEB2gDM8COJkstmSWCQbAEBAQEBAQEBAQEBAQEBAQEBAQEBAQEBAQEBAQEBAQEBAQEBAQEBAQEBAQEBAQEBAQEBAVVnCQEBAQEBAQEBAQEBAQEBAQEBAQEBAQEBAQEBAQEBAQEBAQEBAQEBAcf6CQEBAQEBAQEBAQEBAQEBAQEBAQEBAQEBAQEBAQEBAQEBeBWOmyHx3asBAQEBAQEBAQEBAQEBAQEBAQEBAZKP4wFnJYEBAQEBAQEBAaWxpgEBAQEBx5o7kgkBAQEBiyxVggEBAQEBAQEBAQEBAQEBAQEBAQEBAQEBAQEBAQEBAQEBAQEBAQEBAQEBAQEBAQEBAQEBAq4cAQEBAQEBCasjodv6AQEBAQEBAQEBAQEBAQEBAQEBAQEBAQEBAQEBAQEBAQEBAQEBAQEBAQEBAQEBAQEBAQGwACABAQEBAQEBAQEBAQEBAQEBAQEBAQEBAQEBAQEBAQEBAQEBAQEBAQEUHgoBAQEBAQEBAQEBAQEBAQEBAQGLeSYtCQEBAQEBAQEBhXMdXqnWgDw6QQEBAQEBAQEBAQEBAQEBAQEBAQEJQQAzARo0AQEBAQEBAQHCAAEBAQEBAQGL3gBDAQEBAQEBOTU9AQEBAQEBAQEBAQEBAQGB+vNUAQEBAQEBAQEBAQEBAQEBAQEBAQEBAQEBAQEBAQEBAYFRFAEBAQEBAQEBAQGpGWE2dAEBAQEBAQEBAQEBAQEBAQEBAQEBAQEBAQEBAQEBAQEBAQEBAQEBAQEBAQEBAQEBAmG2AQEJWJaJAQEBAQEBAQEBAQEBAQEBAQEBAQEBAQEBAQEBAQEBAQEBARcA8gEBAQEBAQEBAQEBAQEBAQEB3MC3dXVjCQEBAQEBV4/aAQEBAQEB11zsewEBAQEBAQEBAQEBAQEBAQEBAQHau5D5AEUBAQEBAQEBIwABAQEBAQEBAQEIc2ICAQEBAQHHVd8BAQEBAQEBAQEBAQEBcIhxHvWSAQEBAQEBAQEBAQEBAQEBAQEBAQEBAQEBAQEBAQEDLwEBAQEBAQEBAQEBAQnahmDrAQEBAQEBAQEBAQEBAQEBAQEBAQEBAQEBAQEBAQEBAQEBAQEBAQEBAQEBAQEBAQlxmdAJILb1zjATAQEBAQEBAQEBAQEBAQEBAQEBAQEBAQEBAQEBAQEBAQEB082LAQEBAQEBAQEBAQEBAQEBAQDFAYHjFhwBAQEBgR4RAQEBAQEBAQF74PgTAQEBAQEBAQEBAQEBAQEBAQEBAb/14CrhAQEBAQEBAb8ANAEBAQEBAQEBAdr1cAEBAQEBASDOCgEBAQEBAQEBAQEBAUepARSDJ6ECAQEBAQEBAQEBAQEBAQEBAQEBAQEBAQEBAQEBA84BAQEBAQEBAQEBAQEBAQHhsjYBAQEBAQEBAQEBAQEBAQEBAQEBAQEBAQEBAQGU7loBAQEBASCgLgoBAQEBAQEB2iegz89CDqTIuPIBAQEBAQEBAQEBAQEBAQEBAQEBAQEBAQEBAQEBAQEBAQFP5wEBAQEBAQEBAQEBAQEBAYQAKQEBAcL1ioEBAStzqwEBAQEBAQEBAQEsAPwBAQEBAQEBAQEBAQEBAQEBAQEBATF87dQBAQEBAQEDZbFIAQEBAQEBAQEBXmGHAgEBAQEBwbu/AQEBAQEBAQEBAQEM6gEBAeseoRQBAQEBAQEBAQEBAQEBAQEBAQEBAQEBAQEBAYE1AQEBAQEBAQEBAQEBAQEBCcZc+gnSAQEBAQEBv+5sAYHiEwEBAQEBAQFTODkBRwBA4wEBAQELpDgvUkgBAQEBAQFpJBqLyy8NWhs7wgEBAz90AQEBAQGlvqkBAQnwVCsBAQEBAQEBAQEBAQEBXtv5AQEBAQEB1hV0AQEBAQEBAEMBAQEBSBunAQEpOgEBAQEBAQEBAQEBAddCXgEBAQEBAQEBAQGiiMAYAQEBAQF0tQCqAQEBAQEBAQ4AegEBAQEBAQEBAQF3Hv0BAQEBAQFqWQEBAQEBAQEBAQEB5VgBAQEBewuOewEBAQEBAQEBAQEBAQEBAQEBAQEBAQEBAQF09fwBAQEBAQEBAQEBAQEBAQEBe7HoOkEBAQEB1DV/AKGrFtgBAQEBAQENQoYnZsdoADp1F0UBDJUBpaMhDQEBAQEBwiUVqAGtyGMBrPWBAUijhQEBAQGLGrG2uYm6UZcniGN0AQEBAQEBAQEBAQH6XLwBAQEBAYwAggEBAQEBAUR5AQEBAQGlzaeB3XUBAQEBAQEBAQEBAQEBkFxsAQEBAQEBAQGBAPNdPCogAQEBAQGQAE+/AQEBAQEBswCcdAEBAQEBAQEBASth/QIBAQEBRUBwAQEBAQEBAQEBAf4FAQEBAQEBZtGBAQEBAQEBAQEBAQEBAQEBAQEBAQEBAQEBAi5xAQEBAQEBAQEBAQEBAQEBAQFIzQAajAEBATYAAakVYWUyAQEBAQEB2AwBWkwW+mdKkpv77mosAQET6WF4nywBAQGglcpSAZLl4HturgEB+VwEAQEBkgBW6sEvKssBDTd/iL8BAQEBAQEBAQEBAbhV8gEBAQEBHQAtAQEBAQGtwAEBAQEBAQIx6LwAAQEBAQEBAQEBAQEBAQHK5UgBAQEBAQEBlY94ARODNU0BAQEBaC+IGqwDAQEBAQmSc1m/AQEBAQEBAQEBVh7BAQEBAQHGAIIBAQEBAQEBAQEtOgEBAQEBAROoqAEBAQEBAQEBAQEBAQEBAQEBAQEBAQEBAQG6AHQBAQEBAQEBAQEBAQEBAQEBAYuaAHP6bIFwuQEBAZZcACYBAljsqrcAFAEBeLG2rgEB8Mg1OwEBAQEsALK0Jus5+rsBZWcDix07cM5QWgEAAPTWSBD4AQEB1chchM8TAV0AFwEBAQEBAQEBAQFD2yVoAQEBAcKyPIwBAQEBDgCrAQEBAQEBaIauxCABAQEBAQEBAQEBAQEBAbQSAQEBAQEBATfEvAEBAetgnAkBAQG1tDkMFl/HSAkBAasfQii/qwEBAQEBAQG/uxgBAQEBASYApQEBAQEBAQEBU9uUAQEBAQEBASrxAQEBAQEBAQEBAQEBAQEBAQEBAQEBAQEB1ABMAQEBAQEBAQEBAQEBAQEBAQEBA0aaqgBHAEEBAQEBU3Xb9mk6sAgVxIoBAQGligCLAQGlLAD3AQEBCdNzF1HAauQAjQmYtAkBd1SxmTsesn6HsjzbMwEBAQEOSbL4ZwIBIFzJAQEBAQEBAQEBAVntfAEBAQGrQOFAwgEBAYslegEBAQEBAQFIPACcAQEBAQFI2AEBAQEBAQHa2xcBAQEBAQF4c6IBAQEBdKrzAQEBASfdCbOqMkmSAQEBCVjKYB75AQEBAQEBASBcIAEBAQF3+CpoAQEBAQEBAQGZoQEBAQEBAQHUfzMBAQEBAQEBAQEBAQEBAQEBAQEBAQEBAQEcZHQBAQEBAQEBAQEBAQEBAQEBAQETAFl4PlABAQEBAQGWXAxg6gEBAT5JaAEBAUvOrW90AQFZzAEBAQEBh49AKAEBXUcUdFsyIqUNMtp0U1ixPLODkgEBAQEBAXc6RzzUAQFa8gEBAQEBAQEBAQEOJx8ugQEBAaFklcSiAQEBwQClAQEBAQEBARPzdUgBAQEBR/EBAQEBAQEBAfTlSAEBAQEBAQBOAQEBAQEBBjAJAQHBPAEBAQFvFAEBAQEBCU2bpQEBAQEBAQEBaAMBAQEBAWoAJgIBAQEBAQEBwfVFAQEBAQEBAXjyAQEBAQEBAQEBAQEBAQEBAQEBAQEBAQEBE1EtAQEBAQEBAQEBAQEBAQEBAQEBAe9uZF8BAQEBAQEBAcp2AgEBAQEB8BuLAQEBkMSXRQEBBMQOAQEBAQlTChQBAQngaAEBxugaxOwBAQEJr6CIHQEBAQEBAQEBqzaiAQEBAQEBAQEBAQEBAQEBAeBbenABAQEEzg2wVSMBAXcAPwEBAQEBAQEBbADGAQEBlsRoAQEBAQEBAQEBRtcBAQEBAQHo7AEBAQEBAQHv0gEBvMSCAQEBAQEBAQEBgaModAEBAQEBAQEBAQEBAQEBAQEBFlHxAQEBAQEBAQkAOQEBAQEBAQEBAQEBAQEBAQEBAQEBAQEBAQEBAQEBAQEBAQHLAOsBAQEBAQEBAQEBAQEBAQEBAQFDAApVqgIBAQEBAQEBAQEBAQEBAdg7dAEBAQEBAQEBAQGdYgEBAQEBAQEBAQEBAQEBAQEBAQEBAQEBAZRCBC/kdAEBAQEBAQEBAQEBAQEBAQEBAQQ3AQEBAQHmADmXFQEBAbtBARXEOQEBLER0AQEBAQEBAQHsaQEBAa27AQEBAQEBAQEBAQ/EAQEBAQEBlu0BAQEBAQEBFDvdAQFZfgkBAQEBAQEBAXVqAQEBAQEBAQEBAQHUEQEBAQEBAe6Ida0BAQEBAQEBuYcBAQEBAQEBAQEBAQEBAQEBAQEBAQEBAQEBAQEBAQEBAQEBASXoiwEBAQEBAQEBEzPnWAEBAQEBAWDi1I5bAQEBAQEBAQEBAQEBAQEBCQEBAQEBAQEBAQEBs1EBAQEBAQEBAQEBAQEBAQEBAQEBAQEBAQEBJOEDWSQBAQEBAQEBAQEBAQEBAQEBAQEyMwEBAQEBAUAke2mkAQHpkQEBHbuiAQMW5gEBAQEBAQEBb1y6AQHXxNQBAQEBAQEBAQHqOxfP3hFNElQ1UAEBAQEBAQHqo9QBjADWAQEBAQEBAZHICQEBAQEBAQEBAQEBF50BAQEBAQF7UZU8SgEBAQEBAUNzAQEBAQEBAQEBAQEBAQEBAQEBAQEBAQEBAQEBAQEBAQEBAQETXN8BAQEBAQEBAa+PyEKZIwEBAQHa29QNsawBAQEBAQEBAQEBAQEBAQEBAQEBAQEBAQEBAXTAgKIwtADI4GwBAQEBAQEBAQEBAQEBAQEBAYQAhHQeiosBAQEBAQEBAQEBAQEBAQEBAHYBAQEBAQGSQtZ7md8BlmUBAQLh2yAB4mEBAQEBAQEBAQFtOw4BRQDjAQEBAQEBAQEBATEAXEm5Z+TOXDUtSAEBAQEBAUO4AQHlngEBAQEBARNk4wEBAQEBAeaaGwgTAefZAQEBAQEBCaG0IACUAQEBAQFWVd8BAQEBAQEBAQEBAQEBAQEBAQEBAQEBAQEBAQEBAQEBAQEBAQRzDwEBAQEBAXcA1QHWHY8VCQEBAR/QAWix1wEBAQEBAQEBAQEBAQEBAQEBAQEBAQE30zcFSY8GHUOW2NkbAgEBAQEBAQEBAQEBAQEBAQECn80BA2CtAQEBAQEBAQEBAQEBAQEBAUI2AQEBAQEBAUnSAUionlrIdAEBARK22mzbyQEBAQEBAQEBARm0CQHcqAEBAQEBAQEBAQLAsccBAQEBAd0AzEY2AQEBAQEBt9wBMzoBAQEBAQF7sosBAQEBAQG03skql8IiGwEBAQEBAQFQc8/Xu1gBAQEBAc29AQEBAQEBAQEBAQEBAQEBAQEBAQEBAQEBAQEBAQEBAQEBAQEBtQApAQEBAQEBs4sBAQEEsn0JAQEIAA4BxgDHAQEBAQEBAQEBAQEBAQEBAQEBAQEBki/IryOZyQEBAQEJVAkBAQEBAQEBAQEBAQEBAQEBASlzYwEgc6YBAQEBAQEBAQEBAQEBAQHKqgEBAQEBAQHLOgEBRUS3aT4BAQEBTAAjhcx0AQEBAQEBAQF3dc2LiQAiAQEBAQEBAQETf87PAQEBAQEBGdCiAEwBAQEBAQHRUG+PUAEBAQEBRbYBAQEBAQEBl1YBAW0A0rYTAQEBAQEBAVGAAdMAxQEBAQE3OtQBAQEBAQEBAQEBAQEBAQEBAQEBAQEBAQEBAQEBAQEBAQEBAQG1AIMBAQEBAQEBAQEBASu2PgEBAQYZgQG3uBQBAQEBAQEBAQEBAQEBAQEBAQEBAQEBAQEBeLkBAQEBAQEBAQEBAQEBAQEBAQEBAQEBAQEBnCUJAbqXFAEBAQEBAQEBAQEBAQEBXrsDAQEBAQEBjAC8AQGrH72bAQEBAQG+fyBgogEBAQEBAQEBAb+XwFrBQlMBAQFvWAEBAUEADgEBAQEBASuPOXgnPwkBAQEBwn8BiJgBAQEBAXS9XQEBAQEBARQJAQEChQBzLAEBAQEBAQEswwkBKMTFAQEBAXM5AQEBAQEBAQEBAQEBAQEBAQEBAQEBAQEBAQEBAQEBAQEBAQEBARBzgwEBAQEBAQEBAQEBXwClAQETAKYBAWBOAQEBAQEBAQEBAQEBAQEBAQEBAQEBAQEBAQEBAQEBAQEBAQEBAQEBAQEBAQEBAQEBAQEBAYs1OAEBp40BAQEBAQEBAQEBAQEBAQmoFQEBAQEBAaU6YgEBAUglVakBAQEBASlzqqgBAQEBAQEBAQEBq4hcKaxAEwGLra4BAQF0AA4BAQEBAQEBcVGBOQA5AQEBAQE+r7CxaAEBAQEBg7JsAQEBAQEBAQEBAQGRAGFvAQEBAQEBs7QJAQFOAF8JAQGGCgEBAQEBAQEBAQEBAQEBAQEBAQEBAQEBAQEBAQEBAQEBAQEBAQEBPY8sEwEBAQEBAQEBAQEvkAEBAZEaAwGSRgEBAQEBAQEBAQEBAQEBAQEBAQEBAQEBAQEBAQEBAQEBAQEBAQEBAQEBAQEBAQEBAQEBAQEBk49vAZRCewEBAQEBAQEBAQEBAQEBlQCWAQEBAQEBl5gBAQEBhJk9AQEBAQEBiZoAWgEBAQEBAQEBAQF0PzWbOh6cnR54AQEBnpdIAQEBAQEBAQFlnwEVoAEBAQEBAaGiAF4BAQEBAQF9o3sBAQEBAQEBAQEBSEcAmAEBAQEBAXRVAgEBAWNAZiINm6QBAQEBAQEBAQEBAQEBAQEBAQEBAQEBAQEBAQEBAQEBAQEBAQEBAQF4c1lIAQEBAQEBAQEBeXoBAQF7YS4BCTxrAQEBAQEBAQEBAQEBAQEBAQEBAQEBAQEBAQEBAQEBAQEBAQEBAQEBAQEBAQEBAQEBAQEBAQEyJAIBfHoBAQEBAQEBAQEBAQEBAQFxdQMBAQEBAX1+AQEBAQEIfwEBAQEBAQEUgIEBAQEBAQEBAQEBAQEBgnohAIMBAQEJhFWFAQEBAQEBAQEBE4ZPh4gBAQEBAQGJilJDAQEBAQEBix9VjAkBAQEBAQEBAQGDAACNAQEBAQGLjgIBAQEBgRUAABpvAQEBAQEBAQEBAQEBAQEBAQEBAQEBAQEBAQEBAQEBAQEBAQEBAQEBAVpbXD8BAQEBAQEBAV0mCQEBAV47TgFfYAEBAQEBAQEBAQEBAQEBAQEBAQEBAQEBAQEBAQEBAQEBAQEBAQEBAQEBAQEBAQEBAQEBAQEBS2FiAWNkEwEBAQEBAQEBAQEBAQEBAWVmRQEBAQFnBwEBAQEBaC8BAQEBAQEBAQEBAQEBAQEBAQEBAQEBAQEBATdpJVtqBjprAQEBAQEBAQEBAQFsbW5vAQEBAQEBAWtJcAEBAQEBAQFFcQByXgEBAQEBAQEBCXMsc1QBAQEBdHUCAQEBAQEBRXZ3AQEBAQEBAQEBAQEBAQEBAQEBAQEBAQEBAQEBAQEBAQEBAQEBAQEBAQEBATk6OxgBAQEBAQE8PQEBAQEBFwA+P0ACAQEBAQEBAQEBAQEBAQEBAQEBAQEBAQEBAQEBAQEBAQEBAQEBAQEBAQEBAQEBAQEBAQEBAQFBQihDRBQBAQEBAQEBAQEBAQEBAQFFRkdIAQECSUoBAQEBAQEBAQEBAQEBAQEBAQEBAQEBAQEBAQEBAQEBAQEBAUtMTU5IAQEBAQEBAQEBAQEBAQEBAQEBAQEBAQEBB08BAQEBAQEBAQFQUQBSUwEBAQEBAVRVVlcAGAEBAVhZCQEBAQEBAQEBAQEBAQEBAQEBAQEBAQEBAQEBAQEBAQEBAQEBAQEBAQEBAQEBAQEBAQEBAQEBARgZGhscFR0eHwIBAQEBAQEgGyEiAQEBAQEBAQEBAQEBAQEBAQEBAQEBAQEBAQEBAQEBAQEBAQEBAQEBAQEBAQEBAQEBAQEBAQEBASMkJRgBAQEBAQEBAQEBAQEBAQEBAQImJygpHCoBAQEBAQEBAQEBAQEBAQEBAQEBAQEBAQEBAQEBAQEBAQEBAQEBAQEBAQEBAQEBAQEBAQEBAQEBAQEBAQEBAQEBASssAQEBAQEBAQEBAQEtLi8aHzAcHTEyMwEBNDUbNjc1OAEBAQEBAQEBAQEBAQEBAQEBAQEBAQEBAQEBAQEBAQEBAQEBAQEBAQEBAQEBAQEBAQEBAQEBAQEBAgMEBQYHCAkBAQEBAQEBAQIJAQEBAQEBAQEBAQEBAQEBAQEBAQEBAQEBAQEBAQEBAQEBAQEBAQEBAQEBAQEBAQEBAQEBAQEBAQEBAgIBAQEBAQEBAQEBAQEBAQEBAQEBAQoLAAwNAQEBAQEBAQEBAQEBAQEBAQEBAQEBAQEBAQEBAQEBAQEBAQEBAQEBAQEBAQEBAQEBAQEBAQEBAQEBAQEBAQEBAQEBCQEBAQEBAQEBAQEBAQkCDg8QERIEEwEBAQEUFQAW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AAAAGQAAAAAAAAAAAAAAHoAAAAgAAAAAAAAAAAAAAB7AAAAIQ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16.0.20026/27</OfficeVersion>
          <ApplicationVersion>16.0.20026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2026-07-09T10:20:04Z</xd:SigningTime>
          <xd:SigningCertificate>
            <xd:Cert>
              <xd:CertDigest>
                <DigestMethod Algorithm="http://www.w3.org/2001/04/xmldsig-more#sha384"/>
                <DigestValue>HZy14UPt3yIbnwgwsjLt4H7N2oqcSmAujURjSr6TPxVnoFwBX2S2NMFjwALtxZS1</DigestValue>
              </xd:CertDigest>
              <xd:IssuerSerial>
                <X509IssuerName>CN=Citizen CA, SERIALNUMBER=202405, OU=QTSP: FPS Policy and Support - BOSA (NTRBE-0671516647), OU=CA/RA: FPS Home Affairs - BIK-GCI (NTRBE-0362475538), O=Kingdom of Belgium - Federal Government, L=Brussels, C=BE</X509IssuerName>
                <X509SerialNumber>21267647932559831350910390895660195454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EpzCCBC2gAwIBAgIUQdl2OY0G/rZ2SzhoT9rB77uZv9swCgYIKoZIzj0EAwMwgeAxCzAJBgNVBAYTAkJFMREwDwYDVQQHDAhCcnVzc2VsczEwMC4GA1UECgwnS2luZ2RvbSBvZiBCZWxnaXVtIC0gRmVkZXJhbCBHb3Zlcm5tZW50MTYwNAYDVQQLDC1GUFMgSG9tZSBBZmZhaXJzIC0gQklLLUdDSSAoTlRSQkUtMDM2MjQ3NTUzOCkxOTA3BgNVBAsMMEZQUyBQb2xpY3kgYW5kIFN1cHBvcnQgLSBCT1NBIChOVFJCRS0wNjcxNTE2NjQ3KTEZMBcGA1UEAwwQQmVsZ2l1bSBSb290IENBNjAeFw0yMzExMDcxMTM3MTNaFw0zNTExMDcxMTM3MTNaMIH4MQswCQYDVQQGEwJCRTERMA8GA1UEBwwIQnJ1c3NlbHMxMDAuBgNVBAoMJ0tpbmdkb20gb2YgQmVsZ2l1bSAtIEZlZGVyYWwgR292ZXJubWVudDE9MDsGA1UECww0Q0EvUkE6IEZQUyBIb21lIEFmZmFpcnMgLSBCSUstR0NJIChOVFJCRS0wMzYyNDc1NTM4KTE/MD0GA1UECww2UVRTUDogRlBTIFBvbGljeSBhbmQgU3VwcG9ydCAtIEJPU0EgKE5UUkJFLTA2NzE1MTY2NDcpMQ8wDQYDVQQFEwYyMDI0MDUxEzARBgNVBAMMCkNpdGl6ZW4gQ0EwdjAQBgcqhkjOPQIBBgUrgQQAIgNiAAQMeFO08Yj+6OnFjmSmd3/Yu35FPMUt+2nWxwnFotIi5fSaZI3Yzy7RaWZcLW6f7avDrAvCRmzS41tPxSgZOsm/eJWcqo6aoXVaxEq6Ts9CO7MIkuvp4TZVK0EgOx171FCjggGMMIIBiDASBgNVHRMBAf8ECDAGAQH/AgEAMB8GA1UdIwQYMBaAFC6giLALDWKJ7B0/1J/MkkSOSGlGMHsGCCsGAQUFBwEBBG8wbTA2BggrBgEFBQcwAoYqaHR0cDovL2NydC5laWRwa2kuYmVsZ2l1bS5iZS9laWQvYnJjYTYuY3J0MDMGCCsGAQUFBzABhidodHRwOi8vb2NzcC5laWRwa2kuYmVsZ2l1bS5iZS9laWQvYnJjYTYwSQYDVR0gBEIwQDA+BgRVHSAAMDYwNAYIKwYBBQUHAgEWKGh0dHBzOi8vcmVwb3NpdG9yeS5laWRwa2kuYmVsZ2l1bS5iZS9laWQwHQYDVR0lBBYwFAYIKwYBBQUHAwIGCCsGAQUFBwMEMDsGA1UdHwQ0MDIwMKAuoCyGKmh0dHA6Ly9jcmwuZWlkcGtpLmJlbGdpdW0uYmUvZWlkL2JyY2E2LmNybDAdBgNVHQ4EFgQUTnGyclcHjBRpUmSFshBAM4J8UX8wDgYDVR0PAQH/BAQDAgEGMAoGCCqGSM49BAMDA2gAMGUCMH3RTNw5+AlffUSwODQaRmS6CLORV+AhttXIZ5yp5X57BXITE9E+RNb5BZzRwQUJVQIxAMQvHRgsVWGJR3Pt3YXtsxmBhqcEgTlcUj9yGm35VrzuXcuwhb7NoGYgcT2r0+/vtA==</xd:EncapsulatedX509Certificate>
            <xd:EncapsulatedX509Certificate>MIIDaDCCAu2gAwIBAgIUcYtX/2tpPlocI17Yh6PvUfQBDyYwCgYIKoZIzj0EAwMwgeAxCzAJBgNVBAYTAkJFMREwDwYDVQQHDAhCcnVzc2VsczEwMC4GA1UECgwnS2luZ2RvbSBvZiBCZWxnaXVtIC0gRmVkZXJhbCBHb3Zlcm5tZW50MTYwNAYDVQQLDC1GUFMgSG9tZSBBZmZhaXJzIC0gQklLLUdDSSAoTlRSQkUtMDM2MjQ3NTUzOCkxOTA3BgNVBAsMMEZQUyBQb2xpY3kgYW5kIFN1cHBvcnQgLSBCT1NBIChOVFJCRS0wNjcxNTE2NjQ3KTEZMBcGA1UEAwwQQmVsZ2l1bSBSb290IENBNjAeFw0yMDA2MDMxMDAxMzFaFw00MDA2MDMxMDAxMzFaMIHgMQswCQYDVQQGEwJCRTERMA8GA1UEBwwIQnJ1c3NlbHMxMDAuBgNVBAoMJ0tpbmdkb20gb2YgQmVsZ2l1bSAtIEZlZGVyYWwgR292ZXJubWVudDE2MDQGA1UECwwtRlBTIEhvbWUgQWZmYWlycyAtIEJJSy1HQ0kgKE5UUkJFLTAzNjI0NzU1MzgpMTkwNwYDVQQLDDBGUFMgUG9saWN5IGFuZCBTdXBwb3J0IC0gQk9TQSAoTlRSQkUtMDY3MTUxNjY0NykxGTAXBgNVBAMMEEJlbGdpdW0gUm9vdCBDQTYwdjAQBgcqhkjOPQIBBgUrgQQAIgNiAAR532ARaLVsPSf5Pz9+b5ExaxpCe8iGGkDgkbUlGM0ulbr0YqbKva7EoOAY+YL5ZJs8S0KIsuQNc0f2vgI8xcyPQHgeCaLcw0OzvmfCHf/OMOIozEKgKaAK6pHvaBXP0tijZjBkMBIGA1UdEwEB/wQIMAYBAf8CAQEwHwYDVR0jBBgwFoAULqCIsAsNYonsHT/Un8ySRI5IaUYwHQYDVR0OBBYEFC6giLALDWKJ7B0/1J/MkkSOSGlGMA4GA1UdDwEB/wQEAwIBBjAKBggqhkjOPQQDAwNpADBmAjEAt2e2vVG4/aMjIokbQQuCnvI8so8rZl/IbKupMCJitfFi7oVlHllYFDdYMDTKWLZgAjEAsa2wuz3Ew6/68XXtIT+51snqkl2KLlaVgKXYlpTh2zqQBIBdKO1nMO/rQRfuZ701</xd:EncapsulatedX509Certificate>
          </xd:CertificateValues>
        </xd:UnsignedSignatureProperties>
      </xd:UnsignedProperties>
    </xd:QualifyingProperties>
  </Object>
  <Object Id="idValidSigLnImg">AQAAAGwAAAAAAAAAAAAAAAEBAAB/AAAAAAAAAAAAAAAKGQAAaQwAACBFTUYAAAEA0GIAALsAAAAFAAAAAAAAAAAAAAAAAAAAgAcAADgEAADdAQAADAEAAAAAAAAAAAAAAAAAAEhHBwDgFgQACgAAABAAAAAAAAAAAAAAAEsAAAAQAAAAAAAAAAUAAAAeAAAAGAAAAAAAAAAAAAAAAgEAAIAAAAAnAAAAGAAAAAEAAAAAAAAAAAAAAAAAAAAlAAAADAAAAAEAAABMAAAAZAAAAAAAAAAAAAAAAQEAAH8AAAAAAAAAAAAAAAI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BAQAAfwAAAAAAAAAAAAAAAgEAAIAAAAAhAPAAAAAAAAAAAAAAAIA/AAAAAAAAAAAAAIA/AAAAAAAAAAAAAAAAAAAAAAAAAAAAAAAAAAAAAAAAAAAlAAAADAAAAAAAAIAoAAAADAAAAAEAAAAnAAAAGAAAAAEAAAAAAAAA8PDwAAAAAAAlAAAADAAAAAEAAABMAAAAZAAAAAAAAAAAAAAAAQEAAH8AAAAAAAAAAAAAAAIBAACAAAAAIQDwAAAAAAAAAAAAAACAPwAAAAAAAAAAAACAPwAAAAAAAAAAAAAAAAAAAAAAAAAAAAAAAAAAAAAAAAAAJQAAAAwAAAAAAACAKAAAAAwAAAABAAAAJwAAABgAAAABAAAAAAAAAPDw8AAAAAAAJQAAAAwAAAABAAAATAAAAGQAAAAAAAAAAAAAAAEBAAB/AAAAAAAAAAAAAAACAQAAgAAAACEA8AAAAAAAAAAAAAAAgD8AAAAAAAAAAAAAgD8AAAAAAAAAAAAAAAAAAAAAAAAAAAAAAAAAAAAAAAAAACUAAAAMAAAAAAAAgCgAAAAMAAAAAQAAACcAAAAYAAAAAQAAAAAAAADw8PAAAAAAACUAAAAMAAAAAQAAAEwAAABkAAAAAAAAAAAAAAABAQAAfwAAAAAAAAAAAAAAAgEAAIAAAAAhAPAAAAAAAAAAAAAAAIA/AAAAAAAAAAAAAIA/AAAAAAAAAAAAAAAAAAAAAAAAAAAAAAAAAAAAAAAAAAAlAAAADAAAAAAAAIAoAAAADAAAAAEAAAAnAAAAGAAAAAEAAAAAAAAA////AAAAAAAlAAAADAAAAAEAAABMAAAAZAAAAAAAAAAAAAAAAQEAAH8AAAAAAAAAAAAAAAIBAACAAAAAIQDwAAAAAAAAAAAAAACAPwAAAAAAAAAAAACAPwAAAAAAAAAAAAAAAAAAAAAAAAAAAAAAAAAAAAAAAAAAJQAAAAwAAAAAAACAKAAAAAwAAAABAAAAJwAAABgAAAABAAAAAAAAAP///wAAAAAAJQAAAAwAAAABAAAATAAAAGQAAAAAAAAAAAAAAAEBAAB/AAAAAAAAAAAAAAAC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L0AAAAEAAAA9wAAABEAAAAlAAAADAAAAAEAAABUAAAAiAAAAL4AAAAEAAAA9QAAABAAAAABAAAAAMDGQb6ExkG+AAAABAAAAAoAAABMAAAAAAAAAAAAAAAAAAAA//////////9gAAAAMAA5AC8AMAA3AC8AMgAwADIANgAGAAAABgAAAAQAAAAGAAAABgAAAAQAAAAGAAAABgAAAAYAAAAGAAAASwAAAEAAAAAwAAAABQAAACAAAAABAAAAAQAAABAAAAAAAAAAAAAAAAIBAACAAAAAAAAAAAAAAAAC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oAAAAnAAAAHgAAAEoAAAABAAAAAMDGQb6ExkEKAAAASwAAAAEAAABMAAAABAAAAAkAAAAnAAAAIAAAAEsAAABQAAAAWACu9h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C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JYetT8AAAAAAAAAAD6esj8AACRCAADIQSQAAAAkAAAAlh61PwAAAAAAAAAAPp6yPwAAJEIAAMhBBAAAAHMAAAAMAAAAAAAAAA0AAAAQAAAAKQAAABkAAABSAAAAcAEAAAQAAAAQAAAABw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B7AAAAIQAAAAAAAAAhAAAACAAAAGIAAAAMAAAAAQAAABUAAAAMAAAABAAAABUAAAAMAAAABAAAAFEAAAB0SAAAKQAAABkAAADWAAAARgAAAAAAAAAAAAAAAAAAAAAAAAAAAQAARAAAAFAAAAAkBAAAdAQAAABEAAAAAAAAIADMAHsAAAAhAAAAKAAAAAABAABEAAAAAQAIAAAAAAAAAAAAAAAAAAAAAAD/AAAAAAAAAAAAAAD///8A/f39APj4+ADAwMAAgYGBAE5OTgBVVVUAurq6AP7+/gDHx8cAQUFBAC0tLQDs7OwA3t7eAJ+fnwCEhIQAhYWFAIKCggD5+fkA9/f3AH9/fwAICAgAtLS0AKioqABCQkIAERERAEVFRQB9fX0Afn5+ACIiIgBISEgA0dHRADg4OAC9vb0A19fXAE9PTwA0NDQAYGBgAAoKCgCIiIgAzc3NACAgIADf398AeXl5AKqqqgBRUVEADg4OAG5ubgBHR0cAFhYWAKenpwCxsbEAEBAQALe3twC4uLgAq6urANTU1AAVFRUADQ0NACMjIwChoaEApKSkAIuLiwAlJSUAw8PDAAICAgCzs7MAJycnAPT09AAYGBgAKSkpAPb29gAaGhoAoqKiAO7u7gCbm5sAhoaGAK6urgBEREQAy8vLABMTEwBQUFAA2NjYAK2trQAPDw8A6+vrALW1tQDMzMwAOTk5APDw8ABjY2MABwcHAIeHhwDb29sAmZmZACoqKgAUFBQAkZGRAMTExAAsLCwAOzs7AENDQwBWVlYA8vLyAEBAQAB1dXUAjIyMAOrq6gB0dHQAWFhYAODg4AB4eHgAb29vAGRkZAABAQEA+/v7AB4eHgDOzs4A7e3tANra2gB7e3sAaGhoAPPz8wA1NTUAaWlpADc3NwAfHx8Ajo6OAPr6+gC2trYAr6+vAOfn5wCampoAJiYmAHp6egAyMjIA5OTkAFpaWgD8/PwA0NDQAJycnAAwMDAABQUFAJeXlwCDg4MAxcXFAJCQkADKysoAvLy8AL+/vwAkJCQAXl5eAB0dHQA/Pz8AMzMzAHNzcwA6OjoAk5OTAFRUVAA2NjYAZWVlANXV1QAoKCgApaWlAPHx8QDBwcEASUlJAEZGRgDl5eUAZmZmAPX19QBnZ2cAioqKAEtLSwBfX18AoKCgABkZGQAEBAQAz8/PAC4uLgCSkpIACQkJAHZ2dgAvLy8AU1NTAJiYmAAMDAwA3NzcAD4+PgCjo6MA4+PjADExMQCNjY0A2dnZAFJSUgAGBgYAycnJAMbGxgDi4uIAEhISAJ2dnQBra2sAlJSUADw8PAA9PT0ACwsLAN3d3QBqamoATU1NAJWVlQCWlpYA7+/vANbW1gDh4eEArKysALu7uwBdXV0A09PTAAMDAwBcXFwAwsLCAKampgCwsLAAWVlZAHFxcQB8fHwAubm5AFtbWwArKysAyMjIAI+PjwBKSkoAbGxsAOnp6QDm5uYAcnJyABsbGwCpqakAV1dXALKysgBtbW0A6OjoAGFhYQBwcHAAISEhAImJiQC+vr4AHBwcAJ6engCAgIAAFxcXANLS0gB3d3cAYmJi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Lyi+FC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USkR5o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bpJARQuHgMBAQEBAQEBAQEBAQEBAQEBAQEBAQEBAQEBAQEBAQEBAQEBAQEBAQEBAQEBAQEBAQEBAQEBAQEBAQEBAQEBAQEBAQEBAQEBAQEBAQEBAQEBAQEBAQEBAQEBAQEBAQEBAQEBAQEBAQEBAQEBAQEBAQEBAQEBAQEBAQEBAQEBAQEBAQEBAQEBAQEBAQEBAQEBAQEBAe4uAQEBAQEBAQEBAQEBAQEBAQEBAQEBAQEBAQEBAQEBAQEBAQEBAQEBAQEBAQEBAQEBAQEBAQEBAQEBAQEBAQEBAQEBAQEBAQEBAQEBAQEBAQEBAQEBAQEBAQEBAQEBAQEBAQEBAQFosvwBApsbAQEBAQEBAQEBAQEBAQEBAQEBAQEBAQEBAQEBAQEBAQEBAQEBAQEBAQEBAQEBAQEBAQEBAQEBAQEBAQEBAQEBAQEBAQEBAQEBAQEBAQEBAQEBAQEBAQEBAQEBAQEBAQEBAQEBAQEBAQEBAQEBAQEBAQEBAQEBAQEBAQEBAQEBAQEBAQEBAQEBAQEBAQEBAQEBAQHHAOYBAQEBAQEBAQEBAQEBAQEBAQEBAQEBAQEBAQEBAQEBAQEBAQEBAQEBAQEBAQEBAQEBAQEBAQEBAQEBAQEBAQEBAQEBAQEBAQEBAQEBAQEBAQEBAQEBAQEBAQEBAQEBAQEBAQEBAYCfAQF7SawBAQEBAQEBAQEBAQEBAQEBAQEBAQEBAQEBAQEBAQEBAQEBAQEBAQEBAQEBAQEBAQEBAQEBAQEBAQEBAQEBAQEBAQEBAQEBAQEBAQEBAQEBAQEBAQEBAQEBAQEBAQEBAQEBAQEBAQEBAQEBAQEBAQEBAQEBAQEBAQEBAQEBAQEBAQEBAQEBAQEBAQEBAQEBAQEBASbKAQEBAQEBAQEBAQEBAQEBAQEBAQEBAQEBAQEBAQEBAQEBAQEBAQEBAQEBAQEBAQEBAQEBAQEBAQEBAQEBAQEBAQEBAQEBAQEBAQEBAQEBAQEBAQEBAQEBAQEBAQEBAQEBAQEBAQFIow8BATYANgEBAQEBAQEBAQEBAQEBAQEBAQEBAQEBAQEBAQEBAQEBAQEBAQEBAQEBAQEBAQEBAQEBAQEBAQEBAQEBAQEBAQEBAQEBAQEBAQEBAQEBAQEBAQEBAQEBAQEBAQEBAQEBAQEBAQEBAQEBAQEBAQEBAQEBAQEBAQEBAQEBAQEBAQEBAQEBAQEBAQEBAQEBAQEBAQHUAHsBAQEBAQEBAQEBAQEBAQEBAQEBAQEBAQEBAQEBAQEBAQEBAQEBAQEBAQEBAQEBAQEBAQEBAQEBAQEBAQEBAQEBAQEBAQEBAQEBAQEBAQEBAQEBAQEBAQEBAQEBAQEBAQEBAQEBAb/bNAEBEPuLAQEBAQEBAQEBAQEBAQEBAQEBAQEBAQEBAQEBAQEBAQEBAQEBAQEBAQEBAQEBAQEBAQEBAQEBAQEBAQEBAQEBAQEBAQEBAQEBAQEBAQEBAQEBAQEBAQJoexQBAQEBAQEBAQEBAQEBAQEBAQEBAQEBAQEBAQEBAQEBAQEBAQEBAQEBAQEBAQEBAQEBAQEBAQEBi2bZAQEBAQEBAQEBAQEBAQEBAQEBAQEBAQEBAQEBAQEBAQEBAQEBAQEBAQEBAQEBAQEBAQEBAQEBAQEBAQEBAQEBAQEBAQEBAQEBAQEBAQEBAQEBAQEBAQEBAQEBAQEBAQEBAQEBAQEBDjtTAQm48wEBAQEBAQEBAQEBAeOIL8hkefwBAQEBAQEBAQ2BAQEBAQEBAQEBAQEBAQEBAQEBAQEBAQEBAQEBAQEBAQEBAQEBAQEBAQEBAQEBAQEBAQEBAQEBgeQ1zic79RKJAQEBAQEBAQEBAQEBAQEBAQEBAQEBAQEBAQEBAQEBAQEBAQEBAQEBAQEBAQEBAQEBAQEBAQHec7MBAQEBAQEBAQEBAQEBAQEBAQEBAQEBAQEBAQEBAQEBAQEBAQEBAQEBAQEBAQEBAQEBAQEBAQEBAQEBAQEBAQEBAQEBAQEBAQEBAQEBAQEBAQEBAQEBAQEBAQEBAQEBAQEBAQEBAQHdc1ABBACVAQEBAQEBAQEBAY2yIndL1iYABwIBAQEBAQGsYSsBAQEBAQEBAQEBAQEBAQEBAQEBAQEBAQEBAQEBAQEBAQEBAQEBAQEBAQEBAQEBAQEBAQEB2gDM8COJkstmSWCQbAEBAQEBAQEBAQEBAQEBAQEBAQEBAQEBAQEBAQEBAQEBAQEBAQEBAQEBAQEBAQEBAQEBAVVnCQEBAQEBAQEBAQEBAQEBAQEBAQEBAQEBAQEBAQEBAQEBAQEBAQEBAcf6CQEBAQEBAQEBAQEBAQEBAQEBAQEBAQEBAQEBAQEBAQEBeBWOmyHx3asBAQEBAQEBAQEBAQEBAQEBAQEBAZKP4wFnJYEBAQEBAQEBAaWxpgEBAQEBx5o7kgkBAQEBiyxVggEBAQEBAQEBAQEBAQEBAQEBAQEBAQEBAQEBAQEBAQEBAQEBAQEBAQEBAQEBAQEBAQEBAq4cAQEBAQEBCasjodv6AQEBAQEBAQEBAQEBAQEBAQEBAQEBAQEBAQEBAQEBAQEBAQEBAQEBAQEBAQEBAQEBAQGwACABAQEBAQEBAQEBAQEBAQEBAQEBAQEBAQEBAQEBAQEBAQEBAQEBAQEUHgoBAQEBAQEBAQEBAQEBAQEBAQGLeSYtCQEBAQEBAQEBhXMdXqnWgDw6QQEBAQEBAQEBAQEBAQEBAQEBAQEJQQAzARo0AQEBAQEBAQHCAAEBAQEBAQGL3gBDAQEBAQEBOTU9AQEBAQEBAQEBAQEBAQGB+vNUAQEBAQEBAQEBAQEBAQEBAQEBAQEBAQEBAQEBAQEBAYFRFAEBAQEBAQEBAQGpGWE2dAEBAQEBAQEBAQEBAQEBAQEBAQEBAQEBAQEBAQEBAQEBAQEBAQEBAQEBAQEBAQEBAmG2AQEJWJaJAQEBAQEBAQEBAQEBAQEBAQEBAQEBAQEBAQEBAQEBAQEBARcA8gEBAQEBAQEBAQEBAQEBAQEB3MC3dXVjCQEBAQEBV4/aAQEBAQEB11zsewEBAQEBAQEBAQEBAQEBAQEBAQHau5D5AEUBAQEBAQEBIwABAQEBAQEBAQEIc2ICAQEBAQHHVd8BAQEBAQEBAQEBAQEBcIhxHvWSAQEBAQEBAQEBAQEBAQEBAQEBAQEBAQEBAQEBAQEDLwEBAQEBAQEBAQEBAQnahmDrAQEBAQEBAQEBAQEBAQEBAQEBAQEBAQEBAQEBAQEBAQEBAQEBAQEBAQEBAQEBAQlxmdAJILb1zjATAQEBAQEBAQEBAQEBAQEBAQEBAQEBAQEBAQEBAQEBAQEB082LAQEBAQEBAQEBAQEBAQEBAQDFAYHjFhwBAQEBgR4RAQEBAQEBAQF74PgTAQEBAQEBAQEBAQEBAQEBAQEBAb/14CrhAQEBAQEBAb8ANAEBAQEBAQEBAdr1cAEBAQEBASDOCgEBAQEBAQEBAQEBAUepARSDJ6ECAQEBAQEBAQEBAQEBAQEBAQEBAQEBAQEBAQEBA84BAQEBAQEBAQEBAQEBAQHhsjYBAQEBAQEBAQEBAQEBAQEBAQEBAQEBAQEBAQGU7loBAQEBASCgLgoBAQEBAQEB2iegz89CDqTIuPIBAQEBAQEBAQEBAQEBAQEBAQEBAQEBAQEBAQEBAQEBAQFP5wEBAQEBAQEBAQEBAQEBAYQAKQEBAcL1ioEBAStzqwEBAQEBAQEBAQEsAPwBAQEBAQEBAQEBAQEBAQEBAQEBATF87dQBAQEBAQEDZbFIAQEBAQEBAQEBXmGHAgEBAQEBwbu/AQEBAQEBAQEBAQEM6gEBAeseoRQBAQEBAQEBAQEBAQEBAQEBAQEBAQEBAQEBAYE1AQEBAQEBAQEBAQEBAQEBCcZc+gnSAQEBAQEBv+5sAYHiEwEBAQEBAQFTODkBRwBA4wEBAQELpDgvUkgBAQEBAQFpJBqLyy8NWhs7wgEBAz90AQEBAQGlvqkBAQnwVCsBAQEBAQEBAQEBAQEBXtv5AQEBAQEB1hV0AQEBAQEBAEMBAQEBSBunAQEpOgEBAQEBAQEBAQEBAddCXgEBAQEBAQEBAQGiiMAYAQEBAQF0tQCqAQEBAQEBAQ4AegEBAQEBAQEBAQF3Hv0BAQEBAQFqWQEBAQEBAQEBAQEB5VgBAQEBewuOewEBAQEBAQEBAQEBAQEBAQEBAQEBAQEBAQF09fwBAQEBAQEBAQEBAQEBAQEBe7HoOkEBAQEB1DV/AKGrFtgBAQEBAQENQoYnZsdoADp1F0UBDJUBpaMhDQEBAQEBwiUVqAGtyGMBrPWBAUijhQEBAQGLGrG2uYm6UZcniGN0AQEBAQEBAQEBAQH6XLwBAQEBAYwAggEBAQEBAUR5AQEBAQGlzaeB3XUBAQEBAQEBAQEBAQEBkFxsAQEBAQEBAQGBAPNdPCogAQEBAQGQAE+/AQEBAQEBswCcdAEBAQEBAQEBASth/QIBAQEBRUBwAQEBAQEBAQEBAf4FAQEBAQEBZtGBAQEBAQEBAQEBAQEBAQEBAQEBAQEBAQEBAi5xAQEBAQEBAQEBAQEBAQEBAQFIzQAajAEBATYAAakVYWUyAQEBAQEB2AwBWkwW+mdKkpv77mosAQET6WF4nywBAQGglcpSAZLl4HturgEB+VwEAQEBkgBW6sEvKssBDTd/iL8BAQEBAQEBAQEBAbhV8gEBAQEBHQAtAQEBAQGtwAEBAQEBAQIx6LwAAQEBAQEBAQEBAQEBAQHK5UgBAQEBAQEBlY94ARODNU0BAQEBaC+IGqwDAQEBAQmSc1m/AQEBAQEBAQEBVh7BAQEBAQHGAIIBAQEBAQEBAQEtOgEBAQEBAROoqAEBAQEBAQEBAQEBAQEBAQEBAQEBAQEBAQG6AHQBAQEBAQEBAQEBAQEBAQEBAYuaAHP6bIFwuQEBAZZcACYBAljsqrcAFAEBeLG2rgEB8Mg1OwEBAQEsALK0Jus5+rsBZWcDix07cM5QWgEAAPTWSBD4AQEB1chchM8TAV0AFwEBAQEBAQEBAQFD2yVoAQEBAcKyPIwBAQEBDgCrAQEBAQEBaIauxCABAQEBAQEBAQEBAQEBAbQSAQEBAQEBATfEvAEBAetgnAkBAQG1tDkMFl/HSAkBAasfQii/qwEBAQEBAQG/uxgBAQEBASYApQEBAQEBAQEBU9uUAQEBAQEBASrxAQEBAQEBAQEBAQEBAQEBAQEBAQEBAQEB1ABMAQEBAQEBAQEBAQEBAQEBAQEBA0aaqgBHAEEBAQEBU3Xb9mk6sAgVxIoBAQGligCLAQGlLAD3AQEBCdNzF1HAauQAjQmYtAkBd1SxmTsesn6HsjzbMwEBAQEOSbL4ZwIBIFzJAQEBAQEBAQEBAVntfAEBAQGrQOFAwgEBAYslegEBAQEBAQFIPACcAQEBAQFI2AEBAQEBAQHa2xcBAQEBAQF4c6IBAQEBdKrzAQEBASfdCbOqMkmSAQEBCVjKYB75AQEBAQEBASBcIAEBAQF3+CpoAQEBAQEBAQGZoQEBAQEBAQHUfzMBAQEBAQEBAQEBAQEBAQEBAQEBAQEBAQEcZHQBAQEBAQEBAQEBAQEBAQEBAQETAFl4PlABAQEBAQGWXAxg6gEBAT5JaAEBAUvOrW90AQFZzAEBAQEBh49AKAEBXUcUdFsyIqUNMtp0U1ixPLODkgEBAQEBAXc6RzzUAQFa8gEBAQEBAQEBAQEOJx8ugQEBAaFklcSiAQEBwQClAQEBAQEBARPzdUgBAQEBR/EBAQEBAQEBAfTlSAEBAQEBAQBOAQEBAQEBBjAJAQHBPAEBAQFvFAEBAQEBCU2bpQEBAQEBAQEBaAMBAQEBAWoAJgIBAQEBAQEBwfVFAQEBAQEBAXjyAQEBAQEBAQEBAQEBAQEBAQEBAQEBAQEBE1EtAQEBAQEBAQEBAQEBAQEBAQEBAe9uZF8BAQEBAQEBAcp2AgEBAQEB8BuLAQEBkMSXRQEBBMQOAQEBAQlTChQBAQngaAEBxugaxOwBAQEJr6CIHQEBAQEBAQEBqzaiAQEBAQEBAQEBAQEBAQEBAeBbenABAQEEzg2wVSMBAXcAPwEBAQEBAQEBbADGAQEBlsRoAQEBAQEBAQEBRtcBAQEBAQHo7AEBAQEBAQHv0gEBvMSCAQEBAQEBAQEBgaModAEBAQEBAQEBAQEBAQEBAQEBFlHxAQEBAQEBAQkAOQEBAQEBAQEBAQEBAQEBAQEBAQEBAQEBAQEBAQEBAQEBAQHLAOsBAQEBAQEBAQEBAQEBAQEBAQFDAApVqgIBAQEBAQEBAQEBAQEBAdg7dAEBAQEBAQEBAQGdYgEBAQEBAQEBAQEBAQEBAQEBAQEBAQEBAZRCBC/kdAEBAQEBAQEBAQEBAQEBAQEBAQQ3AQEBAQHmADmXFQEBAbtBARXEOQEBLER0AQEBAQEBAQHsaQEBAa27AQEBAQEBAQEBAQ/EAQEBAQEBlu0BAQEBAQEBFDvdAQFZfgkBAQEBAQEBAXVqAQEBAQEBAQEBAQHUEQEBAQEBAe6Ida0BAQEBAQEBuYcBAQEBAQEBAQEBAQEBAQEBAQEBAQEBAQEBAQEBAQEBAQEBASXoiwEBAQEBAQEBEzPnWAEBAQEBAWDi1I5bAQEBAQEBAQEBAQEBAQEBCQEBAQEBAQEBAQEBs1EBAQEBAQEBAQEBAQEBAQEBAQEBAQEBAQEBJOEDWSQBAQEBAQEBAQEBAQEBAQEBAQEyMwEBAQEBAUAke2mkAQHpkQEBHbuiAQMW5gEBAQEBAQEBb1y6AQHXxNQBAQEBAQEBAQHqOxfP3hFNElQ1UAEBAQEBAQHqo9QBjADWAQEBAQEBAZHICQEBAQEBAQEBAQEBF50BAQEBAQF7UZU8SgEBAQEBAUNzAQEBAQEBAQEBAQEBAQEBAQEBAQEBAQEBAQEBAQEBAQEBAQETXN8BAQEBAQEBAa+PyEKZIwEBAQHa29QNsawBAQEBAQEBAQEBAQEBAQEBAQEBAQEBAQEBAXTAgKIwtADI4GwBAQEBAQEBAQEBAQEBAQEBAYQAhHQeiosBAQEBAQEBAQEBAQEBAQEBAHYBAQEBAQGSQtZ7md8BlmUBAQLh2yAB4mEBAQEBAQEBAQFtOw4BRQDjAQEBAQEBAQEBATEAXEm5Z+TOXDUtSAEBAQEBAUO4AQHlngEBAQEBARNk4wEBAQEBAeaaGwgTAefZAQEBAQEBCaG0IACUAQEBAQFWVd8BAQEBAQEBAQEBAQEBAQEBAQEBAQEBAQEBAQEBAQEBAQEBAQRzDwEBAQEBAXcA1QHWHY8VCQEBAR/QAWix1wEBAQEBAQEBAQEBAQEBAQEBAQEBAQE30zcFSY8GHUOW2NkbAgEBAQEBAQEBAQEBAQEBAQECn80BA2CtAQEBAQEBAQEBAQEBAQEBAUI2AQEBAQEBAUnSAUionlrIdAEBARK22mzbyQEBAQEBAQEBARm0CQHcqAEBAQEBAQEBAQLAsccBAQEBAd0AzEY2AQEBAQEBt9wBMzoBAQEBAQF7sosBAQEBAQG03skql8IiGwEBAQEBAQFQc8/Xu1gBAQEBAc29AQEBAQEBAQEBAQEBAQEBAQEBAQEBAQEBAQEBAQEBAQEBAQEBtQApAQEBAQEBs4sBAQEEsn0JAQEIAA4BxgDHAQEBAQEBAQEBAQEBAQEBAQEBAQEBki/IryOZyQEBAQEJVAkBAQEBAQEBAQEBAQEBAQEBASlzYwEgc6YBAQEBAQEBAQEBAQEBAQHKqgEBAQEBAQHLOgEBRUS3aT4BAQEBTAAjhcx0AQEBAQEBAQF3dc2LiQAiAQEBAQEBAQETf87PAQEBAQEBGdCiAEwBAQEBAQHRUG+PUAEBAQEBRbYBAQEBAQEBl1YBAW0A0rYTAQEBAQEBAVGAAdMAxQEBAQE3OtQBAQEBAQEBAQEBAQEBAQEBAQEBAQEBAQEBAQEBAQEBAQEBAQG1AIMBAQEBAQEBAQEBASu2PgEBAQYZgQG3uBQBAQEBAQEBAQEBAQEBAQEBAQEBAQEBAQEBeLkBAQEBAQEBAQEBAQEBAQEBAQEBAQEBAQEBnCUJAbqXFAEBAQEBAQEBAQEBAQEBXrsDAQEBAQEBjAC8AQGrH72bAQEBAQG+fyBgogEBAQEBAQEBAb+XwFrBQlMBAQFvWAEBAUEADgEBAQEBASuPOXgnPwkBAQEBwn8BiJgBAQEBAXS9XQEBAQEBARQJAQEChQBzLAEBAQEBAQEswwkBKMTFAQEBAXM5AQEBAQEBAQEBAQEBAQEBAQEBAQEBAQEBAQEBAQEBAQEBAQEBARBzgwEBAQEBAQEBAQEBXwClAQETAKYBAWBOAQEBAQEBAQEBAQEBAQEBAQEBAQEBAQEBAQEBAQEBAQEBAQEBAQEBAQEBAQEBAQEBAQEBAYs1OAEBp40BAQEBAQEBAQEBAQEBAQmoFQEBAQEBAaU6YgEBAUglVakBAQEBASlzqqgBAQEBAQEBAQEBq4hcKaxAEwGLra4BAQF0AA4BAQEBAQEBcVGBOQA5AQEBAQE+r7CxaAEBAQEBg7JsAQEBAQEBAQEBAQGRAGFvAQEBAQEBs7QJAQFOAF8JAQGGCgEBAQEBAQEBAQEBAQEBAQEBAQEBAQEBAQEBAQEBAQEBAQEBAQEBPY8sEwEBAQEBAQEBAQEvkAEBAZEaAwGSRgEBAQEBAQEBAQEBAQEBAQEBAQEBAQEBAQEBAQEBAQEBAQEBAQEBAQEBAQEBAQEBAQEBAQEBk49vAZRCewEBAQEBAQEBAQEBAQEBlQCWAQEBAQEBl5gBAQEBhJk9AQEBAQEBiZoAWgEBAQEBAQEBAQF0PzWbOh6cnR54AQEBnpdIAQEBAQEBAQFlnwEVoAEBAQEBAaGiAF4BAQEBAQF9o3sBAQEBAQEBAQEBSEcAmAEBAQEBAXRVAgEBAWNAZiINm6QBAQEBAQEBAQEBAQEBAQEBAQEBAQEBAQEBAQEBAQEBAQEBAQEBAQF4c1lIAQEBAQEBAQEBeXoBAQF7YS4BCTxrAQEBAQEBAQEBAQEBAQEBAQEBAQEBAQEBAQEBAQEBAQEBAQEBAQEBAQEBAQEBAQEBAQEBAQEyJAIBfHoBAQEBAQEBAQEBAQEBAQFxdQMBAQEBAX1+AQEBAQEIfwEBAQEBAQEUgIEBAQEBAQEBAQEBAQEBgnohAIMBAQEJhFWFAQEBAQEBAQEBE4ZPh4gBAQEBAQGJilJDAQEBAQEBix9VjAkBAQEBAQEBAQGDAACNAQEBAQGLjgIBAQEBgRUAABpvAQEBAQEBAQEBAQEBAQEBAQEBAQEBAQEBAQEBAQEBAQEBAQEBAQEBAVpbXD8BAQEBAQEBAV0mCQEBAV47TgFfYAEBAQEBAQEBAQEBAQEBAQEBAQEBAQEBAQEBAQEBAQEBAQEBAQEBAQEBAQEBAQEBAQEBAQEBS2FiAWNkEwEBAQEBAQEBAQEBAQEBAWVmRQEBAQFnBwEBAQEBaC8BAQEBAQEBAQEBAQEBAQEBAQEBAQEBAQEBATdpJVtqBjprAQEBAQEBAQEBAQFsbW5vAQEBAQEBAWtJcAEBAQEBAQFFcQByXgEBAQEBAQEBCXMsc1QBAQEBdHUCAQEBAQEBRXZ3AQEBAQEBAQEBAQEBAQEBAQEBAQEBAQEBAQEBAQEBAQEBAQEBAQEBAQEBATk6OxgBAQEBAQE8PQEBAQEBFwA+P0ACAQEBAQEBAQEBAQEBAQEBAQEBAQEBAQEBAQEBAQEBAQEBAQEBAQEBAQEBAQEBAQEBAQEBAQFBQihDRBQBAQEBAQEBAQEBAQEBAQFFRkdIAQECSUoBAQEBAQEBAQEBAQEBAQEBAQEBAQEBAQEBAQEBAQEBAQEBAUtMTU5IAQEBAQEBAQEBAQEBAQEBAQEBAQEBAQEBB08BAQEBAQEBAQFQUQBSUwEBAQEBAVRVVlcAGAEBAVhZCQEBAQEBAQEBAQEBAQEBAQEBAQEBAQEBAQEBAQEBAQEBAQEBAQEBAQEBAQEBAQEBAQEBAQEBARgZGhscFR0eHwIBAQEBAQEgGyEiAQEBAQEBAQEBAQEBAQEBAQEBAQEBAQEBAQEBAQEBAQEBAQEBAQEBAQEBAQEBAQEBAQEBAQEBASMkJRgBAQEBAQEBAQEBAQEBAQEBAQImJygpHCoBAQEBAQEBAQEBAQEBAQEBAQEBAQEBAQEBAQEBAQEBAQEBAQEBAQEBAQEBAQEBAQEBAQEBAQEBAQEBAQEBAQEBASssAQEBAQEBAQEBAQEtLi8aHzAcHTEyMwEBNDUbNjc1OAEBAQEBAQEBAQEBAQEBAQEBAQEBAQEBAQEBAQEBAQEBAQEBAQEBAQEBAQEBAQEBAQEBAQEBAQEBAgMEBQYHCAkBAQEBAQEBAQIJAQEBAQEBAQEBAQEBAQEBAQEBAQEBAQEBAQEBAQEBAQEBAQEBAQEBAQEBAQEBAQEBAQEBAQEBAQEBAgIBAQEBAQEBAQEBAQEBAQEBAQEBAQoLAAwNAQEBAQEBAQEBAQEBAQEBAQEBAQEBAQEBAQEBAQEBAQEBAQEBAQEBAQEBAQEBAQEBAQEBAQEBAQEBAQEBAQEBAQEBCQEBAQEBAQEBAQEBAQkCDg8QERIEEwEBAQEUFQAW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AAABQAAAAIAAAAR0RJQwMAAAAiAAAADAAAAP////8iAAAADAAAAP////8lAAAADAAAAA0AAIAoAAAADAAAAAQAAAAiAAAADAAAAP////8iAAAADAAAAP7///8nAAAAGAAAAAQAAAAAAAAA////AAAAAAAlAAAADAAAAAQAAABMAAAAZAAAAAAAAABQAAAAAQEAAHwAAAAAAAAAUAAAAAIBAAAtAAAAIQDwAAAAAAAAAAAAAACAPwAAAAAAAAAAAACAPwAAAAAAAAAAAAAAAAAAAAAAAAAAAAAAAAAAAAAAAAAAJQAAAAwAAAAAAACAKAAAAAwAAAAEAAAAJwAAABgAAAAEAAAAAAAAAP///wAAAAAAJQAAAAwAAAAEAAAATAAAAGQAAAAJAAAAUAAAAPgAAABcAAAACQAAAFAAAADwAAAADQAAACEA8AAAAAAAAAAAAAAAgD8AAAAAAAAAAAAAgD8AAAAAAAAAAAAAAAAAAAAAAAAAAAAAAAAAAAAAAAAAACUAAAAMAAAAAAAAgCgAAAAMAAAABAAAACcAAAAYAAAABAAAAAAAAAD///8AAAAAACUAAAAMAAAABAAAAEwAAABkAAAACQAAAGAAAAD4AAAAbAAAAAkAAABgAAAA8AAAAA0AAAAhAPAAAAAAAAAAAAAAAIA/AAAAAAAAAAAAAIA/AAAAAAAAAAAAAAAAAAAAAAAAAAAAAAAAAAAAAAAAAAAlAAAADAAAAAAAAIAoAAAADAAAAAQAAAAnAAAAGAAAAAQAAAAAAAAA////AAAAAAAlAAAADAAAAAQAAABMAAAAZAAAAAkAAABwAAAA+AAAAHwAAAAJAAAAcAAAAPAAAAANAAAAIQDwAAAAAAAAAAAAAACAPwAAAAAAAAAAAACAPwAAAAAAAAAAAAAAAAAAAAAAAAAAAAAAAAAAAAAAAAAAJQAAAAwAAAAAAACAKAAAAAwAAAAEAAAAJQAAAAwAAAABAAAAGAAAAAwAAAAAAAAAEgAAAAwAAAABAAAAFgAAAAwAAAAAAAAAVAAAAFQBAAAKAAAAcAAAAPcAAAB8AAAAAQAAAADAxkG+hMZBCgAAAHAAAAAsAAAATAAAAAQAAAAJAAAAcAAAAPkAAAB9AAAApAAAAFMAaQBnAG4AZQBkACAAYgB5ADoAIABDAGgAcgBpAHMAdABvAHAAaABlACAATQBvAHkAZQBuACAAKABBAHUAdABoAGUAbgB0AGkAYwBhAHQAaQBvAG4AKQAGAAAAAwAAAAcAAAAHAAAABgAAAAcAAAADAAAABwAAAAUAAAADAAAAAwAAAAcAAAAHAAAABAAAAAMAAAAFAAAABAAAAAcAAAAHAAAABwAAAAYAAAADAAAACgAAAAcAAAAFAAAABgAAAAcAAAADAAAAAwAAAAcAAAAHAAAABAAAAAcAAAAGAAAABwAAAAQAAAADAAAABQAAAAYAAAAEAAAAAwAAAAcAAAAHAAAAAwAAABYAAAAMAAAAAAAAACUAAAAMAAAAAgAAAA4AAAAUAAAAAAAAABAAAAAUAAAA</Object>
  <Object Id="idInvalidSigLnImg">AQAAAGwAAAAAAAAAAAAAAAEBAAB/AAAAAAAAAAAAAAAKGQAAaQwAACBFTUYAAAEASGgAAMIAAAAFAAAAAAAAAAAAAAAAAAAAgAcAADgEAADdAQAADAEAAAAAAAAAAAAAAAAAAEhHBwDgFgQACgAAABAAAAAAAAAAAAAAAEsAAAAQAAAAAAAAAAUAAAAeAAAAGAAAAAAAAAAAAAAAAgEAAIAAAAAnAAAAGAAAAAEAAAAAAAAAAAAAAAAAAAAlAAAADAAAAAEAAABMAAAAZAAAAAAAAAAAAAAAAQEAAH8AAAAAAAAAAAAAAAI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BAQAAfwAAAAAAAAAAAAAAAgEAAIAAAAAhAPAAAAAAAAAAAAAAAIA/AAAAAAAAAAAAAIA/AAAAAAAAAAAAAAAAAAAAAAAAAAAAAAAAAAAAAAAAAAAlAAAADAAAAAAAAIAoAAAADAAAAAEAAAAnAAAAGAAAAAEAAAAAAAAA8PDwAAAAAAAlAAAADAAAAAEAAABMAAAAZAAAAAAAAAAAAAAAAQEAAH8AAAAAAAAAAAAAAAIBAACAAAAAIQDwAAAAAAAAAAAAAACAPwAAAAAAAAAAAACAPwAAAAAAAAAAAAAAAAAAAAAAAAAAAAAAAAAAAAAAAAAAJQAAAAwAAAAAAACAKAAAAAwAAAABAAAAJwAAABgAAAABAAAAAAAAAPDw8AAAAAAAJQAAAAwAAAABAAAATAAAAGQAAAAAAAAAAAAAAAEBAAB/AAAAAAAAAAAAAAACAQAAgAAAACEA8AAAAAAAAAAAAAAAgD8AAAAAAAAAAAAAgD8AAAAAAAAAAAAAAAAAAAAAAAAAAAAAAAAAAAAAAAAAACUAAAAMAAAAAAAAgCgAAAAMAAAAAQAAACcAAAAYAAAAAQAAAAAAAADw8PAAAAAAACUAAAAMAAAAAQAAAEwAAABkAAAAAAAAAAAAAAABAQAAfwAAAAAAAAAAAAAAAgEAAIAAAAAhAPAAAAAAAAAAAAAAAIA/AAAAAAAAAAAAAIA/AAAAAAAAAAAAAAAAAAAAAAAAAAAAAAAAAAAAAAAAAAAlAAAADAAAAAAAAIAoAAAADAAAAAEAAAAnAAAAGAAAAAEAAAAAAAAA////AAAAAAAlAAAADAAAAAEAAABMAAAAZAAAAAAAAAAAAAAAAQEAAH8AAAAAAAAAAAAAAAIBAACAAAAAIQDwAAAAAAAAAAAAAACAPwAAAAAAAAAAAACAPwAAAAAAAAAAAAAAAAAAAAAAAAAAAAAAAAAAAAAAAAAAJQAAAAwAAAAAAACAKAAAAAwAAAABAAAAJwAAABgAAAABAAAAAAAAAP///wAAAAAAJQAAAAwAAAABAAAATAAAAGQAAAAAAAAAAAAAAAEBAAB/AAAAAAAAAAAAAAAC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eQAAABAAAAAiAAAABAAAAFg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egAAABEAAAAlAAAADAAAAAEAAABUAAAAtAAAACMAAAAEAAAAeAAAABAAAAABAAAAAMDGQb6ExkEjAAAABAAAABEAAABMAAAAAAAAAAAAAAAAAAAA//////////9wAAAASQBuAHYAYQBsAGkAZAAgAHMAaQBnAG4AYQB0AHUAcgBlAAAAAwAAAAcAAAAFAAAABgAAAAMAAAADAAAABwAAAAMAAAAFAAAAAwAAAAcAAAAHAAAABgAAAAQAAAAHAAAABAAAAAYAAABLAAAAQAAAADAAAAAFAAAAIAAAAAEAAAABAAAAEAAAAAAAAAAAAAAAAgEAAIAAAAAAAAAAAAAAAAI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wMZBvoTG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AI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lh61PwAAAAAAAAAAPp6yPwAAJEIAAMhBJAAAACQAAACWHrU/AAAAAAAAAAA+nrI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HsAAAAhAAAAAAAAACEAAAAIAAAAYgAAAAwAAAABAAAAFQAAAAwAAAAEAAAAFQAAAAwAAAAEAAAAUQAAAHRIAAApAAAAGQAAANYAAABGAAAAAAAAAAAAAAAAAAAAAAAAAAABAABEAAAAUAAAACQEAAB0BAAAAEQAAAAAAAAgAMwAewAAACEAAAAoAAAAAAEAAEQAAAABAAgAAAAAAAAAAAAAAAAAAAAAAP8AAAAAAAAAAAAAAP///wD9/f0A+Pj4AMDAwACBgYEATk5OAFVVVQC6uroA/v7+AMfHxwBBQUEALS0tAOzs7ADe3t4An5+fAISEhACFhYUAgoKCAPn5+QD39/cAf39/AAgICAC0tLQAqKioAEJCQgAREREARUVFAH19fQB+fn4AIiIiAEhISADR0dEAODg4AL29vQDX19cAT09PADQ0NABgYGAACgoKAIiIiADNzc0AICAgAN/f3wB5eXkAqqqqAFFRUQAODg4Abm5uAEdHRwAWFhYAp6enALGxsQAQEBAAt7e3ALi4uACrq6sA1NTUABUVFQANDQ0AIyMjAKGhoQCkpKQAi4uLACUlJQDDw8MAAgICALOzswAnJycA9PT0ABgYGAApKSkA9vb2ABoaGgCioqIA7u7uAJubmwCGhoYArq6uAERERADLy8sAExMTAFBQUADY2NgAra2tAA8PDwDr6+sAtbW1AMzMzAA5OTkA8PDwAGNjYwAHBwcAh4eHANvb2wCZmZkAKioqABQUFACRkZEAxMTEACwsLAA7OzsAQ0NDAFZWVgDy8vIAQEBAAHV1dQCMjIwA6urqAHR0dABYWFgA4ODgAHh4eABvb28AZGRkAAEBAQD7+/sAHh4eAM7OzgDt7e0A2traAHt7ewBoaGgA8/PzADU1NQBpaWkANzc3AB8fHwCOjo4A+vr6ALa2tgCvr68A5+fnAJqamgAmJiYAenp6ADIyMgDk5OQAWlpaAPz8/ADQ0NAAnJycADAwMAAFBQUAl5eXAIODgwDFxcUAkJCQAMrKygC8vLwAv7+/ACQkJABeXl4AHR0dAD8/PwAzMzMAc3NzADo6OgCTk5MAVFRUADY2NgBlZWUA1dXVACgoKAClpaUA8fHxAMHBwQBJSUkARkZGAOXl5QBmZmYA9fX1AGdnZwCKiooAS0tLAF9fXwCgoKAAGRkZAAQEBADPz88ALi4uAJKSkgAJCQkAdnZ2AC8vLwBTU1MAmJiYAAwMDADc3NwAPj4+AKOjowDj4+MAMTExAI2NjQDZ2dkAUlJSAAYGBgDJyckAxsbGAOLi4gASEhIAnZ2dAGtrawCUlJQAPDw8AD09PQALCwsA3d3dAGpqagBNTU0AlZWVAJaWlgDv7+8A1tbWAOHh4QCsrKwAu7u7AF1dXQDT09MAAwMDAFxcXADCwsIApqamALCwsABZWVkAcXFxAHx8fAC5ubkAW1tbACsrKwDIyMgAj4+PAEpKSgBsbGwA6enpAObm5gBycnIAGxsbAKmpqQBXV1cAsrKyAG1tbQDo6OgAYWFhAHBwcAAhISEAiYmJAL6+vgAcHBwAnp6eAICAgAAXFxcA0tLSAHd3dwBiYmI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YvKL4U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RKRHmgM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kkBFC4eAwEBAQEBAQEBAQEBAQEBAQEBAQEBAQEBAQEBAQEBAQEBAQEBAQEBAQEBAQEBAQEBAQEBAQEBAQEBAQEBAQEBAQEBAQEBAQEBAQEBAQEBAQEBAQEBAQEBAQEBAQEBAQEBAQEBAQEBAQEBAQEBAQEBAQEBAQEBAQEBAQEBAQEBAQEBAQEBAQEBAQEBAQEBAQEBAQEB7i4BAQEBAQEBAQEBAQEBAQEBAQEBAQEBAQEBAQEBAQEBAQEBAQEBAQEBAQEBAQEBAQEBAQEBAQEBAQEBAQEBAQEBAQEBAQEBAQEBAQEBAQEBAQEBAQEBAQEBAQEBAQEBAQEBAQEBAWiy/AECmxsBAQEBAQEBAQEBAQEBAQEBAQEBAQEBAQEBAQEBAQEBAQEBAQEBAQEBAQEBAQEBAQEBAQEBAQEBAQEBAQEBAQEBAQEBAQEBAQEBAQEBAQEBAQEBAQEBAQEBAQEBAQEBAQEBAQEBAQEBAQEBAQEBAQEBAQEBAQEBAQEBAQEBAQEBAQEBAQEBAQEBAQEBAQEBAQEBAccA5gEBAQEBAQEBAQEBAQEBAQEBAQEBAQEBAQEBAQEBAQEBAQEBAQEBAQEBAQEBAQEBAQEBAQEBAQEBAQEBAQEBAQEBAQEBAQEBAQEBAQEBAQEBAQEBAQEBAQEBAQEBAQEBAQEBAQEBgJ8BAXtJrAEBAQEBAQEBAQEBAQEBAQEBAQEBAQEBAQEBAQEBAQEBAQEBAQEBAQEBAQEBAQEBAQEBAQEBAQEBAQEBAQEBAQEBAQEBAQEBAQEBAQEBAQEBAQEBAQEBAQEBAQEBAQEBAQEBAQEBAQEBAQEBAQEBAQEBAQEBAQEBAQEBAQEBAQEBAQEBAQEBAQEBAQEBAQEBAQEBJsoBAQEBAQEBAQEBAQEBAQEBAQEBAQEBAQEBAQEBAQEBAQEBAQEBAQEBAQEBAQEBAQEBAQEBAQEBAQEBAQEBAQEBAQEBAQEBAQEBAQEBAQEBAQEBAQEBAQEBAQEBAQEBAQEBAQEBAUijDwEBNgA2AQEBAQEBAQEBAQEBAQEBAQEBAQEBAQEBAQEBAQEBAQEBAQEBAQEBAQEBAQEBAQEBAQEBAQEBAQEBAQEBAQEBAQEBAQEBAQEBAQEBAQEBAQEBAQEBAQEBAQEBAQEBAQEBAQEBAQEBAQEBAQEBAQEBAQEBAQEBAQEBAQEBAQEBAQEBAQEBAQEBAQEBAQEBAQEBAdQAewEBAQEBAQEBAQEBAQEBAQEBAQEBAQEBAQEBAQEBAQEBAQEBAQEBAQEBAQEBAQEBAQEBAQEBAQEBAQEBAQEBAQEBAQEBAQEBAQEBAQEBAQEBAQEBAQEBAQEBAQEBAQEBAQEBAQEBv9s0AQEQ+4sBAQEBAQEBAQEBAQEBAQEBAQEBAQEBAQEBAQEBAQEBAQEBAQEBAQEBAQEBAQEBAQEBAQEBAQEBAQEBAQEBAQEBAQEBAQEBAQEBAQEBAQEBAQEBAQEBAmh7FAEBAQEBAQEBAQEBAQEBAQEBAQEBAQEBAQEBAQEBAQEBAQEBAQEBAQEBAQEBAQEBAQEBAQEBAQGLZtkBAQEBAQEBAQEBAQEBAQEBAQEBAQEBAQEBAQEBAQEBAQEBAQEBAQEBAQEBAQEBAQEBAQEBAQEBAQEBAQEBAQEBAQEBAQEBAQEBAQEBAQEBAQEBAQEBAQEBAQEBAQEBAQEBAQEBAQEOO1MBCbjzAQEBAQEBAQEBAQEB44gvyGR5/AEBAQEBAQEBDYEBAQEBAQEBAQEBAQEBAQEBAQEBAQEBAQEBAQEBAQEBAQEBAQEBAQEBAQEBAQEBAQEBAQEBAQGB5DXOJzv1EokBAQEBAQEBAQEBAQEBAQEBAQEBAQEBAQEBAQEBAQEBAQEBAQEBAQEBAQEBAQEBAQEBAQEBAd5zswEBAQEBAQEBAQEBAQEBAQEBAQEBAQEBAQEBAQEBAQEBAQEBAQEBAQEBAQEBAQEBAQEBAQEBAQEBAQEBAQEBAQEBAQEBAQEBAQEBAQEBAQEBAQEBAQEBAQEBAQEBAQEBAQEBAQEBAd1zUAEEAJUBAQEBAQEBAQEBjbIid0vWJgAHAgEBAQEBAaxhKwEBAQEBAQEBAQEBAQEBAQEBAQEBAQEBAQEBAQEBAQEBAQEBAQEBAQEBAQEBAQEBAQEBAQHaAMzwI4mSy2ZJYJBsAQEBAQEBAQEBAQEBAQEBAQEBAQEBAQEBAQEBAQEBAQEBAQEBAQEBAQEBAQEBAQEBAQEBVWcJAQEBAQEBAQEBAQEBAQEBAQEBAQEBAQEBAQEBAQEBAQEBAQEBAQEBx/oJAQEBAQEBAQEBAQEBAQEBAQEBAQEBAQEBAQEBAQEBAQF4FY6bIfHdqwEBAQEBAQEBAQEBAQEBAQEBAQEBko/jAWclgQEBAQEBAQEBpbGmAQEBAQHHmjuSCQEBAQGLLFWCAQEBAQEBAQEBAQEBAQEBAQEBAQEBAQEBAQEBAQEBAQEBAQEBAQEBAQEBAQEBAQEBAQECrhwBAQEBAQEJqyOh2/oBAQEBAQEBAQEBAQEBAQEBAQEBAQEBAQEBAQEBAQEBAQEBAQEBAQEBAQEBAQEBAQEBAbAAIAEBAQEBAQEBAQEBAQEBAQEBAQEBAQEBAQEBAQEBAQEBAQEBAQEBARQeCgEBAQEBAQEBAQEBAQEBAQEBAYt5Ji0JAQEBAQEBAQGFcx1eqdaAPDpBAQEBAQEBAQEBAQEBAQEBAQEBAQlBADMBGjQBAQEBAQEBAcIAAQEBAQEBAYveAEMBAQEBAQE5NT0BAQEBAQEBAQEBAQEBAYH681QBAQEBAQEBAQEBAQEBAQEBAQEBAQEBAQEBAQEBAQEBgVEUAQEBAQEBAQEBAakZYTZ0AQEBAQEBAQEBAQEBAQEBAQEBAQEBAQEBAQEBAQEBAQEBAQEBAQEBAQEBAQEBAQECYbYBAQlYlokBAQEBAQEBAQEBAQEBAQEBAQEBAQEBAQEBAQEBAQEBAQEBFwDyAQEBAQEBAQEBAQEBAQEBAQHcwLd1dWMJAQEBAQFXj9oBAQEBAQHXXOx7AQEBAQEBAQEBAQEBAQEBAQEBAdq7kPkARQEBAQEBAQEjAAEBAQEBAQEBAQhzYgIBAQEBAcdV3wEBAQEBAQEBAQEBAQFwiHEe9ZIBAQEBAQEBAQEBAQEBAQEBAQEBAQEBAQEBAQEBAQMvAQEBAQEBAQEBAQEBCdqGYOsBAQEBAQEBAQEBAQEBAQEBAQEBAQEBAQEBAQEBAQEBAQEBAQEBAQEBAQEBAQEBCXGZ0AkgtvXOMBMBAQEBAQEBAQEBAQEBAQEBAQEBAQEBAQEBAQEBAQEBAQHTzYsBAQEBAQEBAQEBAQEBAQEBAMUBgeMWHAEBAQGBHhEBAQEBAQEBAXvg+BMBAQEBAQEBAQEBAQEBAQEBAQEBv/XgKuEBAQEBAQEBvwA0AQEBAQEBAQEB2vVwAQEBAQEBIM4KAQEBAQEBAQEBAQEBR6kBFIMnoQIBAQEBAQEBAQEBAQEBAQEBAQEBAQEBAQEBAQEDzgEBAQEBAQEBAQEBAQEBAeGyNgEBAQEBAQEBAQEBAQEBAQEBAQEBAQEBAQEBAZTuWgEBAQEBIKAuCgEBAQEBAQHaJ6DPz0IOpMi48gEBAQEBAQEBAQEBAQEBAQEBAQEBAQEBAQEBAQEBAQEBAU/nAQEBAQEBAQEBAQEBAQEBhAApAQEBwvWKgQEBK3OrAQEBAQEBAQEBASwA/AEBAQEBAQEBAQEBAQEBAQEBAQEBMXzt1AEBAQEBAQNlsUgBAQEBAQEBAQFeYYcCAQEBAQHBu78BAQEBAQEBAQEBAQzqAQEB6x6hFAEBAQEBAQEBAQEBAQEBAQEBAQEBAQEBAQEBgTUBAQEBAQEBAQEBAQEBAQEJxlz6CdIBAQEBAQG/7mwBgeITAQEBAQEBAVM4OQFHAEDjAQEBAQukOC9SSAEBAQEBAWkkGovLLw1aGzvCAQEDP3QBAQEBAaW+qQEBCfBUKwEBAQEBAQEBAQEBAQFe2/kBAQEBAQHWFXQBAQEBAQEAQwEBAQFIG6cBASk6AQEBAQEBAQEBAQEB10JeAQEBAQEBAQEBAaKIwBgBAQEBAXS1AKoBAQEBAQEBDgB6AQEBAQEBAQEBAXce/QEBAQEBAWpZAQEBAQEBAQEBAQHlWAEBAQF7C457AQEBAQEBAQEBAQEBAQEBAQEBAQEBAQEBAXT1/AEBAQEBAQEBAQEBAQEBAQF7seg6QQEBAQHUNX8AoasW2AEBAQEBAQ1Chidmx2gAOnUXRQEMlQGloyENAQEBAQHCJRWoAa3IYwGs9YEBSKOFAQEBAYsasba5ibpRlyeIY3QBAQEBAQEBAQEBAfpcvAEBAQEBjACCAQEBAQEBRHkBAQEBAaXNp4HddQEBAQEBAQEBAQEBAQGQXGwBAQEBAQEBAYEA8108KiABAQEBAZAAT78BAQEBAQGzAJx0AQEBAQEBAQEBK2H9AgEBAQFFQHABAQEBAQEBAQEB/gUBAQEBAQFm0YEBAQEBAQEBAQEBAQEBAQEBAQEBAQEBAQECLnEBAQEBAQEBAQEBAQEBAQEBAUjNABqMAQEBNgABqRVhZTIBAQEBAQHYDAFaTBb6Z0qSm/vuaiwBARPpYXifLAEBAaCVylIBkuXge26uAQH5XAQBAQGSAFbqwS8qywENN3+IvwEBAQEBAQEBAQEBuFXyAQEBAQEdAC0BAQEBAa3AAQEBAQEBAjHovAABAQEBAQEBAQEBAQEBAcrlSAEBAQEBAQGVj3gBE4M1TQEBAQFoL4garAMBAQEBCZJzWb8BAQEBAQEBAQFWHsEBAQEBAcYAggEBAQEBAQEBAS06AQEBAQEBE6ioAQEBAQEBAQEBAQEBAQEBAQEBAQEBAQEBAboAdAEBAQEBAQEBAQEBAQEBAQEBi5oAc/psgXC5AQEBllwAJgECWOyqtwAUAQF4sbauAQHwyDU7AQEBASwAsrQm6zn6uwFlZwOLHTtwzlBaAQAA9NZIEPgBAQHVyFyEzxMBXQAXAQEBAQEBAQEBAUPbJWgBAQEBwrI8jAEBAQEOAKsBAQEBAQFohq7EIAEBAQEBAQEBAQEBAQEBtBIBAQEBAQEBN8S8AQEB62CcCQEBAbW0OQwWX8dICQEBqx9CKL+rAQEBAQEBAb+7GAEBAQEBJgClAQEBAQEBAQFT25QBAQEBAQEBKvEBAQEBAQEBAQEBAQEBAQEBAQEBAQEBAQHUAEwBAQEBAQEBAQEBAQEBAQEBAQEDRpqqAEcAQQEBAQFTddv2aTqwCBXEigEBAaWKAIsBAaUsAPcBAQEJ03MXUcBq5ACNCZi0CQF3VLGZOx6yfoeyPNszAQEBAQ5JsvhnAgEgXMkBAQEBAQEBAQEBWe18AQEBAatA4UDCAQEBiyV6AQEBAQEBAUg8AJwBAQEBAUjYAQEBAQEBAdrbFwEBAQEBAXhzogEBAQF0qvMBAQEBJ90Js6oySZIBAQEJWMpgHvkBAQEBAQEBIFwgAQEBAXf4KmgBAQEBAQEBAZmhAQEBAQEBAdR/MwEBAQEBAQEBAQEBAQEBAQEBAQEBAQEBARxkdAEBAQEBAQEBAQEBAQEBAQEBARMAWXg+UAEBAQEBAZZcDGDqAQEBPkloAQEBS86tb3QBAVnMAQEBAQGHj0AoAQFdRxR0WzIipQ0y2nRTWLE8s4OSAQEBAQEBdzpHPNQBAVryAQEBAQEBAQEBAQ4nHy6BAQEBoWSVxKIBAQHBAKUBAQEBAQEBE/N1SAEBAQFH8QEBAQEBAQEB9OVIAQEBAQEBAE4BAQEBAQEGMAkBAcE8AQEBAW8UAQEBAQEJTZulAQEBAQEBAQFoAwEBAQEBagAmAgEBAQEBAQHB9UUBAQEBAQEBePIBAQEBAQEBAQEBAQEBAQEBAQEBAQEBAQETUS0BAQEBAQEBAQEBAQEBAQEBAQEB725kXwEBAQEBAQEBynYCAQEBAQHwG4sBAQGQxJdFAQEExA4BAQEBCVMKFAEBCeBoAQHG6BrE7AEBAQmvoIgdAQEBAQEBAQGrNqIBAQEBAQEBAQEBAQEBAQEB4Ft6cAEBAQTODbBVIwEBdwA/AQEBAQEBAQFsAMYBAQGWxGgBAQEBAQEBAQFG1wEBAQEBAejsAQEBAQEBAe/SAQG8xIIBAQEBAQEBAQGBoyh0AQEBAQEBAQEBAQEBAQEBAQEWUfEBAQEBAQEBCQA5AQEBAQEBAQEBAQEBAQEBAQEBAQEBAQEBAQEBAQEBAQEBAcsA6wEBAQEBAQEBAQEBAQEBAQEBAUMAClWqAgEBAQEBAQEBAQEBAQEB2Dt0AQEBAQEBAQEBAZ1iAQEBAQEBAQEBAQEBAQEBAQEBAQEBAQEBlEIEL+R0AQEBAQEBAQEBAQEBAQEBAQEBBDcBAQEBAeYAOZcVAQEBu0EBFcQ5AQEsRHQBAQEBAQEBAexpAQEBrbsBAQEBAQEBAQEBD8QBAQEBAQGW7QEBAQEBAQEUO90BAVl+CQEBAQEBAQEBdWoBAQEBAQEBAQEBAdQRAQEBAQEB7oh1rQEBAQEBAQG5hwEBAQEBAQEBAQEBAQEBAQEBAQEBAQEBAQEBAQEBAQEBAQEBJeiLAQEBAQEBAQETM+dYAQEBAQEBYOLUjlsBAQEBAQEBAQEBAQEBAQEJAQEBAQEBAQEBAQGzUQEBAQEBAQEBAQEBAQEBAQEBAQEBAQEBAQEk4QNZJAEBAQEBAQEBAQEBAQEBAQEBATIzAQEBAQEBQCR7aaQBAemRAQEdu6IBAxbmAQEBAQEBAQFvXLoBAdfE1AEBAQEBAQEBAeo7F8/eEU0SVDVQAQEBAQEBAeqj1AGMANYBAQEBAQEBkcgJAQEBAQEBAQEBAQEXnQEBAQEBAXtRlTxKAQEBAQEBQ3MBAQEBAQEBAQEBAQEBAQEBAQEBAQEBAQEBAQEBAQEBAQEBARNc3wEBAQEBAQEBr4/IQpkjAQEBAdrb1A2xrAEBAQEBAQEBAQEBAQEBAQEBAQEBAQEBAQEBdMCAojC0AMjgbAEBAQEBAQEBAQEBAQEBAQEBhACEdB6KiwEBAQEBAQEBAQEBAQEBAQEAdgEBAQEBAZJC1nuZ3wGWZQEBAuHbIAHiYQEBAQEBAQEBAW07DgFFAOMBAQEBAQEBAQEBMQBcSbln5M5cNS1IAQEBAQEBQ7gBAeWeAQEBAQEBE2TjAQEBAQEB5pobCBMB59kBAQEBAQEJobQgAJQBAQEBAVZV3wEBAQEBAQEBAQEBAQEBAQEBAQEBAQEBAQEBAQEBAQEBAQEBBHMPAQEBAQEBdwDVAdYdjxUJAQEBH9ABaLHXAQEBAQEBAQEBAQEBAQEBAQEBAQEBATfTNwVJjwYdQ5bY2RsCAQEBAQEBAQEBAQEBAQEBAQKfzQEDYK0BAQEBAQEBAQEBAQEBAQEBQjYBAQEBAQEBSdIBSKieWsh0AQEBErbabNvJAQEBAQEBAQEBGbQJAdyoAQEBAQEBAQEBAsCxxwEBAQEB3QDMRjYBAQEBAQG33AEzOgEBAQEBAXuyiwEBAQEBAbTeySqXwiIbAQEBAQEBAVBzz9e7WAEBAQEBzb0BAQEBAQEBAQEBAQEBAQEBAQEBAQEBAQEBAQEBAQEBAQEBAQG1ACkBAQEBAQGziwEBAQSyfQkBAQgADgHGAMcBAQEBAQEBAQEBAQEBAQEBAQEBAQGSL8ivI5nJAQEBAQlUCQEBAQEBAQEBAQEBAQEBAQEBKXNjASBzpgEBAQEBAQEBAQEBAQEBAcqqAQEBAQEBAcs6AQFFRLdpPgEBAQFMACOFzHQBAQEBAQEBAXd1zYuJACIBAQEBAQEBARN/zs8BAQEBAQEZ0KIATAEBAQEBAdFQb49QAQEBAQFFtgEBAQEBAQGXVgEBbQDSthMBAQEBAQEBUYAB0wDFAQEBATc61AEBAQEBAQEBAQEBAQEBAQEBAQEBAQEBAQEBAQEBAQEBAQEBAbUAgwEBAQEBAQEBAQEBK7Y+AQEBBhmBAbe4FAEBAQEBAQEBAQEBAQEBAQEBAQEBAQEBAQF4uQEBAQEBAQEBAQEBAQEBAQEBAQEBAQEBAQGcJQkBupcUAQEBAQEBAQEBAQEBAQFeuwMBAQEBAQGMALwBAasfvZsBAQEBAb5/IGCiAQEBAQEBAQEBv5fAWsFCUwEBAW9YAQEBQQAOAQEBAQEBK485eCc/CQEBAQHCfwGImAEBAQEBdL1dAQEBAQEBFAkBAQKFAHMsAQEBAQEBASzDCQEoxMUBAQEBczkBAQEBAQEBAQEBAQEBAQEBAQEBAQEBAQEBAQEBAQEBAQEBAQEBEHODAQEBAQEBAQEBAQFfAKUBARMApgEBYE4BAQEBAQEBAQEBAQEBAQEBAQEBAQEBAQEBAQEBAQEBAQEBAQEBAQEBAQEBAQEBAQEBAQEBizU4AQGnjQEBAQEBAQEBAQEBAQEBCagVAQEBAQEBpTpiAQEBSCVVqQEBAQEBKXOqqAEBAQEBAQEBAQGriFwprEATAYutrgEBAXQADgEBAQEBAQFxUYE5ADkBAQEBAT6vsLFoAQEBAQGDsmwBAQEBAQEBAQEBAZEAYW8BAQEBAQGztAkBAU4AXwkBAYYKAQEBAQEBAQEBAQEBAQEBAQEBAQEBAQEBAQEBAQEBAQEBAQEBAQE9jywTAQEBAQEBAQEBAS+QAQEBkRoDAZJGAQEBAQEBAQEBAQEBAQEBAQEBAQEBAQEBAQEBAQEBAQEBAQEBAQEBAQEBAQEBAQEBAQEBAQGTj28BlEJ7AQEBAQEBAQEBAQEBAQGVAJYBAQEBAQGXmAEBAQGEmT0BAQEBAQGJmgBaAQEBAQEBAQEBAXQ/NZs6HpydHngBAQGel0gBAQEBAQEBAWWfARWgAQEBAQEBoaIAXgEBAQEBAX2jewEBAQEBAQEBAQFIRwCYAQEBAQEBdFUCAQEBY0BmIg2bpAEBAQEBAQEBAQEBAQEBAQEBAQEBAQEBAQEBAQEBAQEBAQEBAQEBAXhzWUgBAQEBAQEBAQF5egEBAXthLgEJPGsBAQEBAQEBAQEBAQEBAQEBAQEBAQEBAQEBAQEBAQEBAQEBAQEBAQEBAQEBAQEBAQEBAQEBATIkAgF8egEBAQEBAQEBAQEBAQEBAXF1AwEBAQEBfX4BAQEBAQh/AQEBAQEBARSAgQEBAQEBAQEBAQEBAQGCeiEAgwEBAQmEVYUBAQEBAQEBAQEThk+HiAEBAQEBAYmKUkMBAQEBAQGLH1WMCQEBAQEBAQEBAYMAAI0BAQEBAYuOAgEBAQGBFQAAGm8BAQEBAQEBAQEBAQEBAQEBAQEBAQEBAQEBAQEBAQEBAQEBAQEBAQEBWltcPwEBAQEBAQEBXSYJAQEBXjtOAV9gAQEBAQEBAQEBAQEBAQEBAQEBAQEBAQEBAQEBAQEBAQEBAQEBAQEBAQEBAQEBAQEBAQEBAQFLYWIBY2QTAQEBAQEBAQEBAQEBAQEBZWZFAQEBAWcHAQEBAQFoLwEBAQEBAQEBAQEBAQEBAQEBAQEBAQEBAQEBN2klW2oGOmsBAQEBAQEBAQEBAWxtbm8BAQEBAQEBa0lwAQEBAQEBAUVxAHJeAQEBAQEBAQEJcyxzVAEBAQF0dQIBAQEBAQFFdncBAQEBAQEBAQEBAQEBAQEBAQEBAQEBAQEBAQEBAQEBAQEBAQEBAQEBAQEBOTo7GAEBAQEBATw9AQEBAQEXAD4/QAIBAQEBAQEBAQEBAQEBAQEBAQEBAQEBAQEBAQEBAQEBAQEBAQEBAQEBAQEBAQEBAQEBAQEBAUFCKENEFAEBAQEBAQEBAQEBAQEBAUVGR0gBAQJJSgEBAQEBAQEBAQEBAQEBAQEBAQEBAQEBAQEBAQEBAQEBAQEBS0xNTkgBAQEBAQEBAQEBAQEBAQEBAQEBAQEBAQEHTwEBAQEBAQEBAVBRAFJTAQEBAQEBVFVWVwAYAQEBWFkJAQEBAQEBAQEBAQEBAQEBAQEBAQEBAQEBAQEBAQEBAQEBAQEBAQEBAQEBAQEBAQEBAQEBAQEBGBkaGxwVHR4fAgEBAQEBASAbISIBAQEBAQEBAQEBAQEBAQEBAQEBAQEBAQEBAQEBAQEBAQEBAQEBAQEBAQEBAQEBAQEBAQEBAQEBIyQlGAEBAQEBAQEBAQEBAQEBAQEBAiYnKCkcKgEBAQEBAQEBAQEBAQEBAQEBAQEBAQEBAQEBAQEBAQEBAQEBAQEBAQEBAQEBAQEBAQEBAQEBAQEBAQEBAQEBAQEBKywBAQEBAQEBAQEBAS0uLxofMBwdMTIzAQE0NRs2NzU4AQEBAQEBAQEBAQEBAQEBAQEBAQEBAQEBAQEBAQEBAQEBAQEBAQEBAQEBAQEBAQEBAQEBAQEBAQECAwQFBgcICQEBAQEBAQEBAgkBAQEBAQEBAQEBAQEBAQEBAQEBAQEBAQEBAQEBAQEBAQEBAQEBAQEBAQEBAQEBAQEBAQEBAQEBAQECAgEBAQEBAQEBAQEBAQEBAQEBAQEBCgsADA0BAQEBAQEBAQEBAQEBAQEBAQEBAQEBAQEBAQEBAQEBAQEBAQEBAQEBAQEBAQEBAQEBAQEBAQEBAQEBAQEBAQEBAQEJAQEBAQEBAQEBAQEBCQIODxAREgQTAQEBARQVABYX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AAAFAAAAAgAAABHRElDAwAAACIAAAAMAAAA/////yIAAAAMAAAA/////yUAAAAMAAAADQAAgCgAAAAMAAAABAAAACIAAAAMAAAA/////yIAAAAMAAAA/v///ycAAAAYAAAABAAAAAAAAAD///8AAAAAACUAAAAMAAAABAAAAEwAAABkAAAAAAAAAFAAAAABAQAAfAAAAAAAAABQAAAAAgEAAC0AAAAhAPAAAAAAAAAAAAAAAIA/AAAAAAAAAAAAAIA/AAAAAAAAAAAAAAAAAAAAAAAAAAAAAAAAAAAAAAAAAAAlAAAADAAAAAAAAIAoAAAADAAAAAQAAAAnAAAAGAAAAAQAAAAAAAAA////AAAAAAAlAAAADAAAAAQAAABMAAAAZAAAAAkAAABQAAAA+AAAAFwAAAAJAAAAUAAAAPAAAAANAAAAIQDwAAAAAAAAAAAAAACAPwAAAAAAAAAAAACAPwAAAAAAAAAAAAAAAAAAAAAAAAAAAAAAAAAAAAAAAAAAJQAAAAwAAAAAAACAKAAAAAwAAAAEAAAAJwAAABgAAAAEAAAAAAAAAP///wAAAAAAJQAAAAwAAAAEAAAATAAAAGQAAAAJAAAAYAAAAPgAAABsAAAACQAAAGAAAADwAAAADQAAACEA8AAAAAAAAAAAAAAAgD8AAAAAAAAAAAAAgD8AAAAAAAAAAAAAAAAAAAAAAAAAAAAAAAAAAAAAAAAAACUAAAAMAAAAAAAAgCgAAAAMAAAABAAAACcAAAAYAAAABAAAAAAAAAD///8AAAAAACUAAAAMAAAABAAAAEwAAABkAAAACQAAAHAAAAD4AAAAfAAAAAkAAABwAAAA8AAAAA0AAAAhAPAAAAAAAAAAAAAAAIA/AAAAAAAAAAAAAIA/AAAAAAAAAAAAAAAAAAAAAAAAAAAAAAAAAAAAAAAAAAAlAAAADAAAAAAAAIAoAAAADAAAAAQAAAAlAAAADAAAAAEAAAAYAAAADAAAAAAAAAASAAAADAAAAAEAAAAWAAAADAAAAAAAAABUAAAAVAEAAAoAAABwAAAA9wAAAHwAAAABAAAAAMDGQb6ExkEKAAAAcAAAACwAAABMAAAABAAAAAkAAABwAAAA+QAAAH0AAACkAAAAUwBpAGcAbgBlAGQAIABiAHkAOgAgAEMAaAByAGkAcwB0AG8AcABoAGUAIABNAG8AeQBlAG4AIAAoAEEAdQB0AGgAZQBuAHQAaQBjAGEAdABpAG8AbgApAAYAAAADAAAABwAAAAcAAAAGAAAABwAAAAMAAAAHAAAABQAAAAMAAAADAAAABwAAAAcAAAAEAAAAAwAAAAUAAAAEAAAABwAAAAcAAAAHAAAABgAAAAMAAAAKAAAABwAAAAUAAAAGAAAABwAAAAMAAAADAAAABwAAAAcAAAAEAAAABwAAAAYAAAAHAAAABAAAAAMAAAAFAAAABgAAAAQAAAADAAAABwAAAAcAAAADAAAAFgAAAAwAAAAAAAAAJQAAAAwAAAACAAAADgAAABQAAAAAAAAAEAAAABQAAAA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Effectifs</vt:lpstr>
      <vt:lpstr>Sit FF, Helper, Evac Pers</vt:lpstr>
      <vt:lpstr>Sheet1</vt:lpstr>
    </vt:vector>
  </TitlesOfParts>
  <Company>Belgian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 OR9 MOYEN</dc:creator>
  <cp:lastModifiedBy>Moyen Christophe</cp:lastModifiedBy>
  <cp:lastPrinted>2019-01-11T04:12:21Z</cp:lastPrinted>
  <dcterms:created xsi:type="dcterms:W3CDTF">2017-01-27T06:54:44Z</dcterms:created>
  <dcterms:modified xsi:type="dcterms:W3CDTF">2026-07-09T10:19:53Z</dcterms:modified>
</cp:coreProperties>
</file>