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hidePivotFieldList="1"/>
  <mc:AlternateContent xmlns:mc="http://schemas.openxmlformats.org/markup-compatibility/2006">
    <mc:Choice Requires="x15">
      <x15ac:absPath xmlns:x15ac="http://schemas.microsoft.com/office/spreadsheetml/2010/11/ac" url="N:\CENTER\LDPBW08\08_MTE EVERE\Jaarverslag 2026\"/>
    </mc:Choice>
  </mc:AlternateContent>
  <xr:revisionPtr revIDLastSave="0" documentId="8_{2E91E736-0509-4908-B186-19AA6093E3C0}" xr6:coauthVersionLast="47" xr6:coauthVersionMax="47" xr10:uidLastSave="{00000000-0000-0000-0000-000000000000}"/>
  <bookViews>
    <workbookView xWindow="-28920" yWindow="-60" windowWidth="29040" windowHeight="15720" xr2:uid="{00000000-000D-0000-FFFF-FFFF00000000}"/>
  </bookViews>
  <sheets>
    <sheet name="REA-MJV" sheetId="5" r:id="rId1"/>
    <sheet name="EnvObj" sheetId="10" r:id="rId2"/>
    <sheet name="Analyse" sheetId="11" r:id="rId3"/>
    <sheet name="How to" sheetId="7" r:id="rId4"/>
    <sheet name="Droplists" sheetId="6" r:id="rId5"/>
    <sheet name="Ref NuQua-NuOrg" sheetId="12" r:id="rId6"/>
  </sheets>
  <definedNames>
    <definedName name="_xlnm._FilterDatabase" localSheetId="4" hidden="1">Droplists!$B$2:$B$15</definedName>
  </definedNames>
  <calcPr calcId="191028"/>
  <pivotCaches>
    <pivotCache cacheId="7"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5" l="1"/>
  <c r="B6" i="5"/>
  <c r="B7" i="5"/>
  <c r="B15" i="5"/>
  <c r="B16" i="5"/>
  <c r="B8" i="5"/>
  <c r="B9" i="5"/>
  <c r="B10" i="5"/>
  <c r="B11" i="5"/>
  <c r="B12" i="5"/>
  <c r="B13" i="5"/>
  <c r="B14"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Malcorps Tim</author>
    <author>Vanhees Liesbet</author>
  </authors>
  <commentList>
    <comment ref="B5" authorId="0" shapeId="0" xr:uid="{CB226A03-6F7A-44F7-8AD2-B79045F7B31D}">
      <text>
        <r>
          <rPr>
            <sz val="9"/>
            <color indexed="81"/>
            <rFont val="Tahoma"/>
            <family val="2"/>
          </rPr>
          <t xml:space="preserve">Deze kolom bevat een uniek nummer dat als referentie kan worden gebruikt. Het nummer wordt automatisch aangemaakt met behulp van een formule. </t>
        </r>
        <r>
          <rPr>
            <b/>
            <sz val="9"/>
            <color indexed="81"/>
            <rFont val="Tahoma"/>
            <family val="2"/>
          </rPr>
          <t xml:space="preserve">Gelieve de inhoud van deze kolom niet aan te passen.
</t>
        </r>
        <r>
          <rPr>
            <sz val="9"/>
            <color indexed="81"/>
            <rFont val="Tahoma"/>
            <family val="2"/>
          </rPr>
          <t xml:space="preserve">
</t>
        </r>
        <r>
          <rPr>
            <i/>
            <sz val="9"/>
            <color indexed="81"/>
            <rFont val="Tahoma"/>
            <family val="2"/>
          </rPr>
          <t xml:space="preserve">Cette colonne contient un numéro unique qui peut être utilisé comme référence. Le numéro est créé automatiquement à l'aide d'une formule. </t>
        </r>
        <r>
          <rPr>
            <b/>
            <i/>
            <sz val="9"/>
            <color indexed="81"/>
            <rFont val="Tahoma"/>
            <family val="2"/>
          </rPr>
          <t>Veuillez ne pas modifier le contenu de cette colonne.</t>
        </r>
      </text>
    </comment>
    <comment ref="C5" authorId="0" shapeId="0" xr:uid="{74C6D7A4-AC84-4C0B-8658-D4D2FED93089}">
      <text>
        <r>
          <rPr>
            <sz val="9"/>
            <color indexed="81"/>
            <rFont val="Tahoma"/>
            <family val="2"/>
          </rPr>
          <t>DD/MM/YYYY</t>
        </r>
      </text>
    </comment>
    <comment ref="E5" authorId="1" shapeId="0" xr:uid="{30B3350E-B200-414B-9999-7F4BD2B30D85}">
      <text>
        <r>
          <rPr>
            <sz val="9"/>
            <color indexed="81"/>
            <rFont val="Tahoma"/>
            <family val="2"/>
          </rPr>
          <t xml:space="preserve">Deze kolom herneemt dezelfde thema's zoals terug te vinden in de MAR, met als extra mogelijkheid «NVT» indien «Niet van toepassing».
</t>
        </r>
        <r>
          <rPr>
            <i/>
            <sz val="9"/>
            <color indexed="81"/>
            <rFont val="Tahoma"/>
            <family val="2"/>
          </rPr>
          <t>Cette colonne reprend les mêmes thèmes que ceux qui figurent dans le RAES, avec l'option supplémentaire «NA» pour «Non applicable».</t>
        </r>
      </text>
    </comment>
    <comment ref="F5" authorId="1" shapeId="0" xr:uid="{3B84B38B-EAE7-4460-AA0E-EEF1F15F945B}">
      <text>
        <r>
          <rPr>
            <sz val="9"/>
            <color indexed="81"/>
            <rFont val="Tahoma"/>
            <family val="2"/>
          </rPr>
          <t xml:space="preserve">Indien niet de beste match kan gevonden worden, bestaat de optie «andere» en «andere Admin» om een zo groot mogelijke flexibiliteit te verschaffen. Indien nodig kan men altijd specifiëren in kolom «Opmerkingen».
</t>
        </r>
        <r>
          <rPr>
            <i/>
            <sz val="9"/>
            <color indexed="81"/>
            <rFont val="Tahoma"/>
            <family val="2"/>
          </rPr>
          <t>Si la meilleure correspondance ne peut être trouvée, les options «Autre» et «Autres Admin» existent pour offrir un maximum de flexibilité. Si nécessaire, il est toujours possible de préciser dans la colonne «Remarques».</t>
        </r>
      </text>
    </comment>
    <comment ref="G5" authorId="0" shapeId="0" xr:uid="{64BE8C28-15B6-4041-A645-C77E95FCF0F4}">
      <text>
        <r>
          <rPr>
            <sz val="9"/>
            <color indexed="81"/>
            <rFont val="Tahoma"/>
            <family val="2"/>
          </rPr>
          <t xml:space="preserve">Deze kolom tracht tegemoet te komen aan de «corebusisness», rekening houdend met de benodigde plicht tot conformering en de klimaat- en milieudoelstellingen van onze organisatie. Zie ook het tabblad </t>
        </r>
        <r>
          <rPr>
            <b/>
            <sz val="9"/>
            <color indexed="81"/>
            <rFont val="Tahoma"/>
            <family val="2"/>
          </rPr>
          <t>EnvObj</t>
        </r>
        <r>
          <rPr>
            <sz val="9"/>
            <color indexed="81"/>
            <rFont val="Tahoma"/>
            <family val="2"/>
          </rPr>
          <t xml:space="preserve"> voor meer info.
</t>
        </r>
        <r>
          <rPr>
            <i/>
            <sz val="9"/>
            <color indexed="81"/>
            <rFont val="Tahoma"/>
            <family val="2"/>
          </rPr>
          <t xml:space="preserve">Cette colonne tente de répondre au «cœur de métier», en tenant compte de l'obligation de conformité et des objectifs climatiques et environnementaux requis de notre organisation. Voir aussi l'onglet </t>
        </r>
        <r>
          <rPr>
            <b/>
            <i/>
            <sz val="9"/>
            <color indexed="81"/>
            <rFont val="Tahoma"/>
            <family val="2"/>
          </rPr>
          <t>EnvObj</t>
        </r>
        <r>
          <rPr>
            <i/>
            <sz val="9"/>
            <color indexed="81"/>
            <rFont val="Tahoma"/>
            <family val="2"/>
          </rPr>
          <t xml:space="preserve"> pour plus d'infos.</t>
        </r>
      </text>
    </comment>
    <comment ref="H5" authorId="0" shapeId="0" xr:uid="{D230A7C6-3A71-4A09-8A95-6C24F4C1B7E5}">
      <text>
        <r>
          <rPr>
            <sz val="9"/>
            <color indexed="81"/>
            <rFont val="Tahoma"/>
            <family val="2"/>
          </rPr>
          <t xml:space="preserve">Gelieve indien mogelijk de </t>
        </r>
        <r>
          <rPr>
            <b/>
            <sz val="9"/>
            <color indexed="81"/>
            <rFont val="Tahoma"/>
            <family val="2"/>
          </rPr>
          <t>NuQua</t>
        </r>
        <r>
          <rPr>
            <sz val="9"/>
            <color indexed="81"/>
            <rFont val="Tahoma"/>
            <family val="2"/>
          </rPr>
          <t xml:space="preserve"> te gebruiken en, enkel indien de locatie niet intern Defensie of (van) Defensie zelf is, de ingave te redacteren.
</t>
        </r>
        <r>
          <rPr>
            <i/>
            <sz val="9"/>
            <color indexed="81"/>
            <rFont val="Tahoma"/>
            <family val="2"/>
          </rPr>
          <t xml:space="preserve">Veuillez utiliser le </t>
        </r>
        <r>
          <rPr>
            <b/>
            <i/>
            <sz val="9"/>
            <color indexed="81"/>
            <rFont val="Tahoma"/>
            <family val="2"/>
          </rPr>
          <t>NuQua</t>
        </r>
        <r>
          <rPr>
            <i/>
            <sz val="9"/>
            <color indexed="81"/>
            <rFont val="Tahoma"/>
            <family val="2"/>
          </rPr>
          <t xml:space="preserve"> si possible et de ne modifier l'entrée que si le localisation n'est pas interne à la Défense ou (de) la Défense elle-même.</t>
        </r>
      </text>
    </comment>
    <comment ref="I5" authorId="0" shapeId="0" xr:uid="{6CACE792-3270-4C1C-91B5-BDDF840A887D}">
      <text>
        <r>
          <rPr>
            <sz val="9"/>
            <color indexed="81"/>
            <rFont val="Tahoma"/>
            <family val="2"/>
          </rPr>
          <t xml:space="preserve">Gelieve indien mogelijk de </t>
        </r>
        <r>
          <rPr>
            <b/>
            <sz val="9"/>
            <color indexed="81"/>
            <rFont val="Tahoma"/>
            <family val="2"/>
          </rPr>
          <t>NuOrg</t>
        </r>
        <r>
          <rPr>
            <sz val="9"/>
            <color indexed="81"/>
            <rFont val="Tahoma"/>
            <family val="2"/>
          </rPr>
          <t xml:space="preserve"> te gebruiken en enkel indien de client niet intern Defensie of (van) Defensie zelf is, de ingave te redacteren.
</t>
        </r>
        <r>
          <rPr>
            <i/>
            <sz val="9"/>
            <color indexed="81"/>
            <rFont val="Tahoma"/>
            <family val="2"/>
          </rPr>
          <t xml:space="preserve">Veuillez utiliser le </t>
        </r>
        <r>
          <rPr>
            <b/>
            <i/>
            <sz val="9"/>
            <color indexed="81"/>
            <rFont val="Tahoma"/>
            <family val="2"/>
          </rPr>
          <t>NuOrg</t>
        </r>
        <r>
          <rPr>
            <i/>
            <sz val="9"/>
            <color indexed="81"/>
            <rFont val="Tahoma"/>
            <family val="2"/>
          </rPr>
          <t xml:space="preserve"> si possible et de ne modifier l'entrée que si le client n'est pas interne à la Défense ou (de) la Défense elle-même</t>
        </r>
      </text>
    </comment>
    <comment ref="J5" authorId="0" shapeId="0" xr:uid="{0698D437-1948-45B8-96FA-EF561CD8D78B}">
      <text>
        <r>
          <rPr>
            <sz val="9"/>
            <color indexed="81"/>
            <rFont val="Tahoma"/>
            <family val="2"/>
          </rPr>
          <t xml:space="preserve">Eén (1) staat voor één dag, een halve dag wordt 0,5 en elke halve voor- of namiddag 0,25. 
Het is niet de bedoeling om alle taken en verschafte adviezen tot op de minuut te timen, maar om een algemeen overzicht te krijgen van de benodigde tijd.
</t>
        </r>
        <r>
          <rPr>
            <i/>
            <sz val="9"/>
            <color indexed="81"/>
            <rFont val="Tahoma"/>
            <family val="2"/>
          </rPr>
          <t>Un (1) représente une journée, une demi-journée devient 0,5 et chaque demi-matin ou après-midi devient 0,25.
L'iintention n’est pas de chronométrer toutes les tâches et tous les conseils fournis à la minute près, mais d'obtenir une vue globale du temps nécessaire.</t>
        </r>
      </text>
    </comment>
    <comment ref="K5" authorId="0" shapeId="0" xr:uid="{49B128BB-27BA-43F6-A874-25163A3AA9FF}">
      <text>
        <r>
          <rPr>
            <b/>
            <sz val="9"/>
            <color indexed="81"/>
            <rFont val="Tahoma"/>
            <family val="2"/>
          </rPr>
          <t>Not started</t>
        </r>
        <r>
          <rPr>
            <sz val="9"/>
            <color indexed="81"/>
            <rFont val="Tahoma"/>
            <family val="2"/>
          </rPr>
          <t xml:space="preserve">: Niet begonnen - </t>
        </r>
        <r>
          <rPr>
            <i/>
            <sz val="9"/>
            <color indexed="81"/>
            <rFont val="Tahoma"/>
            <family val="2"/>
          </rPr>
          <t>Pas commencé</t>
        </r>
        <r>
          <rPr>
            <sz val="9"/>
            <color indexed="81"/>
            <rFont val="Tahoma"/>
            <family val="2"/>
          </rPr>
          <t xml:space="preserve">
</t>
        </r>
        <r>
          <rPr>
            <b/>
            <sz val="9"/>
            <color indexed="81"/>
            <rFont val="Tahoma"/>
            <family val="2"/>
          </rPr>
          <t>In progress</t>
        </r>
        <r>
          <rPr>
            <sz val="9"/>
            <color indexed="81"/>
            <rFont val="Tahoma"/>
            <family val="2"/>
          </rPr>
          <t xml:space="preserve">: In uitvoering - </t>
        </r>
        <r>
          <rPr>
            <i/>
            <sz val="9"/>
            <color indexed="81"/>
            <rFont val="Tahoma"/>
            <family val="2"/>
          </rPr>
          <t xml:space="preserve">En cours
</t>
        </r>
        <r>
          <rPr>
            <b/>
            <sz val="9"/>
            <color indexed="81"/>
            <rFont val="Tahoma"/>
            <family val="2"/>
          </rPr>
          <t>Recurrent</t>
        </r>
        <r>
          <rPr>
            <sz val="9"/>
            <color indexed="81"/>
            <rFont val="Tahoma"/>
            <family val="2"/>
          </rPr>
          <t xml:space="preserve">: Terugkerend - </t>
        </r>
        <r>
          <rPr>
            <i/>
            <sz val="9"/>
            <color indexed="81"/>
            <rFont val="Tahoma"/>
            <family val="2"/>
          </rPr>
          <t>Récurrent(e)</t>
        </r>
        <r>
          <rPr>
            <sz val="9"/>
            <color indexed="81"/>
            <rFont val="Tahoma"/>
            <family val="2"/>
          </rPr>
          <t xml:space="preserve">
</t>
        </r>
        <r>
          <rPr>
            <b/>
            <sz val="9"/>
            <color indexed="81"/>
            <rFont val="Tahoma"/>
            <family val="2"/>
          </rPr>
          <t>Complete</t>
        </r>
        <r>
          <rPr>
            <sz val="9"/>
            <color indexed="81"/>
            <rFont val="Tahoma"/>
            <family val="2"/>
          </rPr>
          <t xml:space="preserve">: Voltooid - </t>
        </r>
        <r>
          <rPr>
            <i/>
            <sz val="9"/>
            <color indexed="81"/>
            <rFont val="Tahoma"/>
            <family val="2"/>
          </rPr>
          <t>Complète</t>
        </r>
        <r>
          <rPr>
            <sz val="9"/>
            <color indexed="81"/>
            <rFont val="Tahoma"/>
            <family val="2"/>
          </rPr>
          <t xml:space="preserve">
</t>
        </r>
        <r>
          <rPr>
            <b/>
            <sz val="9"/>
            <color indexed="81"/>
            <rFont val="Tahoma"/>
            <family val="2"/>
          </rPr>
          <t xml:space="preserve">On hold: </t>
        </r>
        <r>
          <rPr>
            <sz val="9"/>
            <color indexed="81"/>
            <rFont val="Tahoma"/>
            <family val="2"/>
          </rPr>
          <t xml:space="preserve">In wacht - </t>
        </r>
        <r>
          <rPr>
            <i/>
            <sz val="9"/>
            <color indexed="81"/>
            <rFont val="Tahoma"/>
            <family val="2"/>
          </rPr>
          <t xml:space="preserve">En attente
</t>
        </r>
        <r>
          <rPr>
            <b/>
            <sz val="9"/>
            <color indexed="81"/>
            <rFont val="Tahoma"/>
            <family val="2"/>
          </rPr>
          <t xml:space="preserve">Overdue: </t>
        </r>
        <r>
          <rPr>
            <sz val="9"/>
            <color indexed="81"/>
            <rFont val="Tahoma"/>
            <family val="2"/>
          </rPr>
          <t xml:space="preserve">Achterstallig - </t>
        </r>
        <r>
          <rPr>
            <i/>
            <sz val="9"/>
            <color indexed="81"/>
            <rFont val="Tahoma"/>
            <family val="2"/>
          </rPr>
          <t>En retard</t>
        </r>
        <r>
          <rPr>
            <b/>
            <i/>
            <sz val="9"/>
            <color indexed="81"/>
            <rFont val="Tahoma"/>
            <family val="2"/>
          </rPr>
          <t xml:space="preserve">
</t>
        </r>
        <r>
          <rPr>
            <b/>
            <sz val="9"/>
            <color indexed="81"/>
            <rFont val="Tahoma"/>
            <family val="2"/>
          </rPr>
          <t xml:space="preserve">Prio: </t>
        </r>
        <r>
          <rPr>
            <sz val="9"/>
            <color indexed="81"/>
            <rFont val="Tahoma"/>
            <family val="2"/>
          </rPr>
          <t xml:space="preserve">Prioritair - </t>
        </r>
        <r>
          <rPr>
            <i/>
            <sz val="9"/>
            <color indexed="81"/>
            <rFont val="Tahoma"/>
            <family val="2"/>
          </rPr>
          <t>Prioritaire</t>
        </r>
        <r>
          <rPr>
            <sz val="9"/>
            <color indexed="81"/>
            <rFont val="Tahoma"/>
            <family val="2"/>
          </rPr>
          <t xml:space="preserve">
</t>
        </r>
        <r>
          <rPr>
            <b/>
            <sz val="9"/>
            <color indexed="81"/>
            <rFont val="Tahoma"/>
            <family val="2"/>
          </rPr>
          <t xml:space="preserve">Other: </t>
        </r>
        <r>
          <rPr>
            <sz val="9"/>
            <color indexed="81"/>
            <rFont val="Tahoma"/>
            <family val="2"/>
          </rPr>
          <t>Te specifiëren in de kolom «Opmerkingen»</t>
        </r>
        <r>
          <rPr>
            <b/>
            <sz val="9"/>
            <color indexed="81"/>
            <rFont val="Tahoma"/>
            <family val="2"/>
          </rPr>
          <t xml:space="preserve"> -
</t>
        </r>
        <r>
          <rPr>
            <i/>
            <sz val="9"/>
            <color indexed="81"/>
            <rFont val="Tahoma"/>
            <family val="2"/>
          </rPr>
          <t>À préciser dans la colonne «Remarques»</t>
        </r>
      </text>
    </comment>
    <comment ref="L5" authorId="1" shapeId="0" xr:uid="{F4949294-1692-4AE7-929B-ADFB1A6C29E5}">
      <text>
        <r>
          <rPr>
            <sz val="9"/>
            <color indexed="81"/>
            <rFont val="Tahoma"/>
            <family val="2"/>
          </rPr>
          <t xml:space="preserve">In deze kolom kan </t>
        </r>
        <r>
          <rPr>
            <b/>
            <sz val="9"/>
            <color indexed="81"/>
            <rFont val="Tahoma"/>
            <family val="2"/>
          </rPr>
          <t>indien gewenst of nodig</t>
        </r>
        <r>
          <rPr>
            <sz val="9"/>
            <color indexed="81"/>
            <rFont val="Tahoma"/>
            <family val="2"/>
          </rPr>
          <t xml:space="preserve"> extra informatie gegeven worden aangaande de beschreven taak. Toevoegen naar link van nota of ander advies, uitleg.
</t>
        </r>
        <r>
          <rPr>
            <i/>
            <sz val="9"/>
            <color indexed="81"/>
            <rFont val="Tahoma"/>
            <family val="2"/>
          </rPr>
          <t xml:space="preserve">Dans cette colonne, </t>
        </r>
        <r>
          <rPr>
            <b/>
            <i/>
            <sz val="9"/>
            <color indexed="81"/>
            <rFont val="Tahoma"/>
            <family val="2"/>
          </rPr>
          <t>si vous le souhaitez ou si vous en avez besoin</t>
        </r>
        <r>
          <rPr>
            <i/>
            <sz val="9"/>
            <color indexed="81"/>
            <rFont val="Tahoma"/>
            <family val="2"/>
          </rPr>
          <t>, vous pouvez donner des informations supplémentaires concernant la tâche décrite. Ajouter au lien une note ou un autre conseil, une explication.</t>
        </r>
      </text>
    </comment>
  </commentList>
</comments>
</file>

<file path=xl/sharedStrings.xml><?xml version="1.0" encoding="utf-8"?>
<sst xmlns="http://schemas.openxmlformats.org/spreadsheetml/2006/main" count="1509" uniqueCount="684">
  <si>
    <r>
      <t xml:space="preserve">MTE
</t>
    </r>
    <r>
      <rPr>
        <i/>
        <sz val="11"/>
        <color theme="0"/>
        <rFont val="Calibri"/>
        <family val="2"/>
        <scheme val="minor"/>
      </rPr>
      <t>UTE</t>
    </r>
  </si>
  <si>
    <t>BHG - RBC</t>
  </si>
  <si>
    <r>
      <t xml:space="preserve">Jaar
</t>
    </r>
    <r>
      <rPr>
        <i/>
        <sz val="11"/>
        <color theme="0"/>
        <rFont val="Calibri"/>
        <family val="2"/>
        <scheme val="minor"/>
      </rPr>
      <t>Année</t>
    </r>
  </si>
  <si>
    <t>ID</t>
  </si>
  <si>
    <r>
      <t xml:space="preserve">Startdatum
</t>
    </r>
    <r>
      <rPr>
        <i/>
        <sz val="11"/>
        <color theme="1"/>
        <rFont val="Calibri"/>
        <family val="2"/>
        <scheme val="minor"/>
      </rPr>
      <t>Date de début</t>
    </r>
  </si>
  <si>
    <r>
      <t xml:space="preserve">Naam
</t>
    </r>
    <r>
      <rPr>
        <i/>
        <sz val="11"/>
        <color theme="1"/>
        <rFont val="Calibri"/>
        <family val="2"/>
        <scheme val="minor"/>
      </rPr>
      <t>Nom</t>
    </r>
  </si>
  <si>
    <r>
      <t xml:space="preserve">Thema
</t>
    </r>
    <r>
      <rPr>
        <i/>
        <sz val="11"/>
        <color theme="1"/>
        <rFont val="Calibri"/>
        <family val="2"/>
        <scheme val="minor"/>
      </rPr>
      <t>Thème</t>
    </r>
  </si>
  <si>
    <r>
      <t xml:space="preserve">Actie
</t>
    </r>
    <r>
      <rPr>
        <i/>
        <sz val="11"/>
        <color theme="1"/>
        <rFont val="Calibri"/>
        <family val="2"/>
        <scheme val="minor"/>
      </rPr>
      <t>Action</t>
    </r>
  </si>
  <si>
    <r>
      <t xml:space="preserve">Milieudoelstelling
</t>
    </r>
    <r>
      <rPr>
        <i/>
        <sz val="11"/>
        <color theme="1"/>
        <rFont val="Calibri"/>
        <family val="2"/>
        <scheme val="minor"/>
      </rPr>
      <t>Objectif Environnemental</t>
    </r>
  </si>
  <si>
    <r>
      <t xml:space="preserve">Locatie
</t>
    </r>
    <r>
      <rPr>
        <i/>
        <sz val="11"/>
        <color theme="1"/>
        <rFont val="Calibri"/>
        <family val="2"/>
        <scheme val="minor"/>
      </rPr>
      <t>Localisation</t>
    </r>
  </si>
  <si>
    <r>
      <t xml:space="preserve">Cliënt
</t>
    </r>
    <r>
      <rPr>
        <i/>
        <sz val="11"/>
        <color theme="1"/>
        <rFont val="Calibri"/>
        <family val="2"/>
        <scheme val="minor"/>
      </rPr>
      <t>Client</t>
    </r>
  </si>
  <si>
    <r>
      <t xml:space="preserve">Bestede tijd (Dagen)
</t>
    </r>
    <r>
      <rPr>
        <i/>
        <sz val="11"/>
        <color theme="1"/>
        <rFont val="Calibri"/>
        <family val="2"/>
        <scheme val="minor"/>
      </rPr>
      <t>Temps consacré (Jours)</t>
    </r>
  </si>
  <si>
    <r>
      <t xml:space="preserve">Status
</t>
    </r>
    <r>
      <rPr>
        <i/>
        <sz val="11"/>
        <color theme="1"/>
        <rFont val="Calibri"/>
        <family val="2"/>
        <scheme val="minor"/>
      </rPr>
      <t>État</t>
    </r>
  </si>
  <si>
    <r>
      <t xml:space="preserve">Opmerkingen
</t>
    </r>
    <r>
      <rPr>
        <i/>
        <sz val="11"/>
        <color theme="1"/>
        <rFont val="Calibri"/>
        <family val="2"/>
        <scheme val="minor"/>
      </rPr>
      <t>Remarques</t>
    </r>
  </si>
  <si>
    <t>Column1</t>
  </si>
  <si>
    <t>Nguyen Gia</t>
  </si>
  <si>
    <t>Biodiversiteit / Biodiversité</t>
  </si>
  <si>
    <t>Nood en Interventie / Urgence et Intervention</t>
  </si>
  <si>
    <t>21004Q</t>
  </si>
  <si>
    <t>J16200</t>
  </si>
  <si>
    <t>0,5</t>
  </si>
  <si>
    <t>Complete</t>
  </si>
  <si>
    <t>suivi chantier BiodiversiScape - krinkels</t>
  </si>
  <si>
    <t>Energie / Énergie</t>
  </si>
  <si>
    <t>Vorming (gevolgd) / Formation (suivie)</t>
  </si>
  <si>
    <t>Hernieuwbare energie / Énergie renouvelable</t>
  </si>
  <si>
    <t>Formation PLAGE</t>
  </si>
  <si>
    <t>NVT / NA</t>
  </si>
  <si>
    <t>Vergadering / Réunion</t>
  </si>
  <si>
    <t>J40000</t>
  </si>
  <si>
    <t>Activité nouvel an DGMR</t>
  </si>
  <si>
    <t>Remise/Reprise UTE RBC avec Cdt Di Febbo</t>
  </si>
  <si>
    <t>Lucht / Air</t>
  </si>
  <si>
    <t>Reductie (emissie) broeikasgassen / Réduction des émissions de gaz à effet de serre</t>
  </si>
  <si>
    <t xml:space="preserve">Formation FRIXIS (gaz fluoré) + autres formations </t>
  </si>
  <si>
    <t>Water / Eau</t>
  </si>
  <si>
    <t>Advies / Avis</t>
  </si>
  <si>
    <t>Réunion rénovation technique piscine ERM</t>
  </si>
  <si>
    <t>Other</t>
  </si>
  <si>
    <t xml:space="preserve">Sport </t>
  </si>
  <si>
    <t>Klimaatstrategie / Stratégie climatique</t>
  </si>
  <si>
    <t>0,25</t>
  </si>
  <si>
    <t>Reunion Bur Terr</t>
  </si>
  <si>
    <t>Andere / Autre</t>
  </si>
  <si>
    <t>Vorming (gegeven) / Formation (donnée)</t>
  </si>
  <si>
    <t>Reductie impact klimaat &amp; milieu / Réduction de l'impact climatique et environnemental</t>
  </si>
  <si>
    <t>Calibration Formation MAED</t>
  </si>
  <si>
    <t>Bodem / Sol</t>
  </si>
  <si>
    <t>Compliance / Conformité</t>
  </si>
  <si>
    <t>21006C</t>
  </si>
  <si>
    <t>J40900</t>
  </si>
  <si>
    <t>0,3</t>
  </si>
  <si>
    <t>Lecture des rapports TAUW (suite et fin) + Annexes en vue de la préparation à la visite de chantier du 17/04/2025 . +Lecture du plan de gestion des risques lors de l'excavation.</t>
  </si>
  <si>
    <t>Bezoek of Audit / Visite ou Audit</t>
  </si>
  <si>
    <t>0,4</t>
  </si>
  <si>
    <t>Visite de chantier et de contrôle de l'excavation des terres polluées du new QRE en présence des MCED de NHQ (Hannah behiels ) et du consortium (Mireille Verboven / Emelia) + Discussion post visite concernant la suite à donner</t>
  </si>
  <si>
    <t>Omgevingsvergunning (OV) / Permis d'environnement (PE)</t>
  </si>
  <si>
    <t xml:space="preserve">Encodage REA MJV 2024 </t>
  </si>
  <si>
    <t>21004D</t>
  </si>
  <si>
    <t>J50110</t>
  </si>
  <si>
    <t>interne milieuvergunning CPA stavaza</t>
  </si>
  <si>
    <t>ERM - Rénovation Piscine - Discussion concept désinfection</t>
  </si>
  <si>
    <t>0,2</t>
  </si>
  <si>
    <t xml:space="preserve">Formation officier - BStV Env - FR - 1e Cyclus KMS </t>
  </si>
  <si>
    <t>Materialenbeheer / Gestion des matériaux</t>
  </si>
  <si>
    <t>21004U</t>
  </si>
  <si>
    <t>J34320</t>
  </si>
  <si>
    <t xml:space="preserve">Lecture dossier - 4F8P - NOH - Renovation QOP </t>
  </si>
  <si>
    <t>BiodiversiScape Project Werfvergadering</t>
  </si>
  <si>
    <t>Cours de NL</t>
  </si>
  <si>
    <t>Formation à l'utilisation de Bricsys et ACC sur le projet NHQ (MOD)</t>
  </si>
  <si>
    <t>Webinaire : gestion des déchets- Cuisine collective</t>
  </si>
  <si>
    <t>Milieustructuurvergadering / Réunion structure Env</t>
  </si>
  <si>
    <t>Réunion prise fonction coordinateur env à NOH - Cdt Turbang</t>
  </si>
  <si>
    <t>Visite d'installation NOH</t>
  </si>
  <si>
    <t>Préparation Audit du CPA</t>
  </si>
  <si>
    <t xml:space="preserve">bezoek CPA Ingedeelde Inrichtingen </t>
  </si>
  <si>
    <t>WO49569351_47AH_Bxl_ERM_Rénovation technique piscine_Présentation - Réunion de synthèse - ESQUISSE</t>
  </si>
  <si>
    <t>avis PDS NOH -50595688</t>
  </si>
  <si>
    <t>Reunion NOH - Sweco Steyn - Tonte differencié</t>
  </si>
  <si>
    <t>Beheer MMS / Gestion SIGEE</t>
  </si>
  <si>
    <t>Check avec Federico Zone Avec SH</t>
  </si>
  <si>
    <t>Check avec Laurent zone SH</t>
  </si>
  <si>
    <t>Chech avec Cdt Turban Zone SH</t>
  </si>
  <si>
    <t>Weinaire Gestion tri professionnels : obligations et bonnes pratiques</t>
  </si>
  <si>
    <t>19IP009 - 4F8P - NOH - Renovation QOP - Avant-Projet - Présentation</t>
  </si>
  <si>
    <t>Communicatie of Sensibillisering / Communication ou Sensibilisation</t>
  </si>
  <si>
    <t>Préparation Inauguration BiodiversiScape ERM - Mai 2025</t>
  </si>
  <si>
    <t>Prépa Slide Formation MAED - Permis Env</t>
  </si>
  <si>
    <t>NOH-CCB  - 09</t>
  </si>
  <si>
    <t>Duurzame ontwikkeling / Développement durable</t>
  </si>
  <si>
    <t>Tournai-porte ouverte!</t>
  </si>
  <si>
    <t>Formation Gestion des surchauffes estivalesµ</t>
  </si>
  <si>
    <t>Bilan + tour des installations - Permis d'Env</t>
  </si>
  <si>
    <t>Visite Bur Ter -UTE RBC</t>
  </si>
  <si>
    <t xml:space="preserve">KMS: 3/4/2025 - Vmg voor 1Cy voor 1J5F </t>
  </si>
  <si>
    <t>MAJ - PPT Eau - MAED</t>
  </si>
  <si>
    <t>plaatsen educatieve panelen BiodiversiScape Project</t>
  </si>
  <si>
    <t>Evere - SACO N4.11</t>
  </si>
  <si>
    <t>Klimaat / Climat</t>
  </si>
  <si>
    <t>Préparation parcours de Formation MAED</t>
  </si>
  <si>
    <t>Meeting parcours de nouveau MCED</t>
  </si>
  <si>
    <t>Reunion - Biodiversicape NOH</t>
  </si>
  <si>
    <t>Werfbezoek &amp; milieurondgang - vervuilde grond</t>
  </si>
  <si>
    <t>23IP300 - 50039396 - 4J2P - CPA - Renovatie Dak - Presentatie Schetsontwerp</t>
  </si>
  <si>
    <t>REAMJV-2025-RBC057</t>
  </si>
  <si>
    <t>Brulet Laurent, 1SM</t>
  </si>
  <si>
    <t>Recurrent</t>
  </si>
  <si>
    <t>SACO 4 et Réunion Environnemental pour le NDHQ mensuel + préparation aux réunion, formation à l'utilisation de BRICSYS  et lecture de près  de 15 rapports/ documents divers publié sur BRICSYS par semaine toute l'année (or ongé du bâtiment). Contrôle des registres de déchets,des incidents environnementaux etc...</t>
  </si>
  <si>
    <t>REAMJV-2025-RBC058</t>
  </si>
  <si>
    <t>Visite de chantier et contrôle de divers aspect Environnemental du NDHQ (1 à 2 x par mois selon disponibilités)</t>
  </si>
  <si>
    <t>REAMJV-2025-RBC059</t>
  </si>
  <si>
    <t xml:space="preserve">Cours de NL Treshold 3 module 3fin / 4 (20 jours jusqu'au 20 juin, travaux et exercices inclus (étude = +12 jours en TW essentiellement) </t>
  </si>
  <si>
    <t>REAMJV-2025-RBC060</t>
  </si>
  <si>
    <t xml:space="preserve">Webinar Odisee NL. Traduction + réussite du test. </t>
  </si>
  <si>
    <t>REAMJV-2025-RBC061</t>
  </si>
  <si>
    <t>REA 2024 + finalisation et publication DOCCOM (répartis entre janvier et février)</t>
  </si>
  <si>
    <t>REAMJV-2025-RBC062</t>
  </si>
  <si>
    <t>3,5</t>
  </si>
  <si>
    <t>Réunion mensuel entre le 2éch/1éch/TPF/UTE Ant Evere (prépa + participation à 8 des 12 réunions annuel)</t>
  </si>
  <si>
    <t>REAMJV-2025-RBC063</t>
  </si>
  <si>
    <t>J20100</t>
  </si>
  <si>
    <t>SACO 4 concernant le complexe modulaire SGRS / ADIV de Février à Octobre 2025</t>
  </si>
  <si>
    <t>REAMJV-2025-RBC064</t>
  </si>
  <si>
    <t>0,8</t>
  </si>
  <si>
    <t>Participation Webinaire Bxl Envi Gestion des déchets cuisine collective 18/02 et Tri professionnels des déchets 11/03</t>
  </si>
  <si>
    <t>REAMJV-2025-RBC065</t>
  </si>
  <si>
    <t>Particpation aux moments de rencontres / formations Env donnée par MR-MGT ENV/ préparation de l'Insider pour Départ CdtDi Febbo etc…</t>
  </si>
  <si>
    <t>REAMJV-2025-RBC066</t>
  </si>
  <si>
    <t>Réunions trimestrielle avec le Commandant de Quartier + participation 2 BOC et 1 BOC technique.</t>
  </si>
  <si>
    <t>REAMJV-2025-RBC067</t>
  </si>
  <si>
    <t>J11640</t>
  </si>
  <si>
    <t>1,5</t>
  </si>
  <si>
    <t>Renfort Journée porte ouverte Tournai pour le stand Environnement + rangement du stand après journée</t>
  </si>
  <si>
    <t>REAMJV-2025-RBC068</t>
  </si>
  <si>
    <t>2,4</t>
  </si>
  <si>
    <t>Cours gestion surchauffe Estivale Bxl Env</t>
  </si>
  <si>
    <t>REAMJV-2025-RBC069</t>
  </si>
  <si>
    <t>21006Q</t>
  </si>
  <si>
    <t>1,2</t>
  </si>
  <si>
    <t>Visite Bur Ter -UTE RBC à l'ERM</t>
  </si>
  <si>
    <t>REAMJV-2025-RBC070</t>
  </si>
  <si>
    <t>Visite de chantier mensuel complexe modulaire SGRS / ADIV+ visite finale et contrôle visuel avant réception des installation classées. Avril à Octobre</t>
  </si>
  <si>
    <t>REAMJV-2025-RBC071</t>
  </si>
  <si>
    <t>0,6</t>
  </si>
  <si>
    <t>Rédaction et envoi de rapport de fin de formation concernant les divers cours suivi auprès de Bxl Environnement (Avril , Octobre et Novembre)</t>
  </si>
  <si>
    <t>REAMJV-2025-RBC072</t>
  </si>
  <si>
    <t>1,6</t>
  </si>
  <si>
    <t>In progress</t>
  </si>
  <si>
    <t>Meeting et préparation plan d'implantation nouvelle poubelle QRE avec MRC&amp;I/S/E</t>
  </si>
  <si>
    <t>REAMJV-2025-RBC073</t>
  </si>
  <si>
    <t>Elaboration du plan d'action environnemental 2025 et du rapport environnemental annuel  2024 + préparation de la présentation en vue de présentation au  CCB  du 12/06</t>
  </si>
  <si>
    <t>REAMJV-2025-RBC074</t>
  </si>
  <si>
    <t>Contrôle des attestations d'entretien concernant les citernes, chaudières + visite de terrain</t>
  </si>
  <si>
    <t>REAMJV-2025-RBC075</t>
  </si>
  <si>
    <t>Contrôle des attestations d'entretien concernant les installations de refroidissement + visite de terrain</t>
  </si>
  <si>
    <t>REAMJV-2025-RBC076</t>
  </si>
  <si>
    <t>Contrôle des attestations d'entretien concernant KWS + visite de terrain le jour de l'entretien</t>
  </si>
  <si>
    <t>REAMJV-2025-RBC077</t>
  </si>
  <si>
    <t>Formation nature academy à la gestion des epsaces vert.Bxl Environnement</t>
  </si>
  <si>
    <t>REAMJV-2025-RBC078</t>
  </si>
  <si>
    <t>25005A</t>
  </si>
  <si>
    <t>Cours ILIAS + INFRA EBBE</t>
  </si>
  <si>
    <t>REAMJV-2025-RBC079</t>
  </si>
  <si>
    <t>Cours de NL (12 jours jusqu'au 15 décembre, travaux et exercices inclus  (étude = +4 jours en TW essentiellement) Vantage Mondelling</t>
  </si>
  <si>
    <t>REAMJV-2025-RBC080</t>
  </si>
  <si>
    <t>Cours energie renouvelable Bxl Env</t>
  </si>
  <si>
    <t>REAMJV-2025-RBC081</t>
  </si>
  <si>
    <t>Contrôle des installations classées du complexe modulaire SGRS / ADIV et réception des documents en vue de l'encodage en MRE</t>
  </si>
  <si>
    <t>REAMJV-2025-RBC082</t>
  </si>
  <si>
    <t>Contrôle des Spillkit du quartier et placement des pictogramme + rapportage (octobre et novembre)</t>
  </si>
  <si>
    <t>REAMJV-2025-RBC083</t>
  </si>
  <si>
    <t>Adaptation del'analyse environnemental vers le new RAES + update</t>
  </si>
  <si>
    <t>REAMJV-2025-RBC084</t>
  </si>
  <si>
    <t>Cours PLAGE Bxl Env</t>
  </si>
  <si>
    <t>REAMJV-2025-RBC085</t>
  </si>
  <si>
    <t>Cours droit de l'environnement FR à l'ERM</t>
  </si>
  <si>
    <t>REAMJV-2025-RBC086</t>
  </si>
  <si>
    <t>1,4</t>
  </si>
  <si>
    <t>Cours permis d'environnement Bxl Env</t>
  </si>
  <si>
    <t>Dejo Aybar Federico</t>
  </si>
  <si>
    <t>Milieucoördinator niveau B opleiding @ Odisee Hogeschool Gent</t>
  </si>
  <si>
    <t>Studietijd en verwerking voor SCHRIFTELIJKE KENNISEVALUATIE MC opleiding</t>
  </si>
  <si>
    <t>eindwerktijd voor Milieucoördinator B opleiding</t>
  </si>
  <si>
    <t>BiodiversiScape Project vergaderingen en rondgangen</t>
  </si>
  <si>
    <t>PLAGE training @ Brussel Leefmilieu</t>
  </si>
  <si>
    <t>KMS milieuvergunning inspectie voorbereiding</t>
  </si>
  <si>
    <t>coördinatie met MAED over spillkits inventaris</t>
  </si>
  <si>
    <t>Milieuvergunningsaanvrag voorbereiding voor Lambermont</t>
  </si>
  <si>
    <t>Milieuvergunningsaanvrag voorbereiding voor CPA</t>
  </si>
  <si>
    <t>Colloquium over milieuvergunningen @ Brussel Leefmilieu</t>
  </si>
  <si>
    <t>Frans taalcursus @ EPFC Bruxelles</t>
  </si>
  <si>
    <t xml:space="preserve"> Réunion Environnemental pour le NDHQ mensuel + préparation</t>
  </si>
  <si>
    <t>Visite de chantier NDHQ</t>
  </si>
  <si>
    <t>préparation et selection niv A - NOH</t>
  </si>
  <si>
    <t>suivi  BiodiversiScape</t>
  </si>
  <si>
    <t>Avis permis air labo explosif</t>
  </si>
  <si>
    <t>Geluid / Bruit</t>
  </si>
  <si>
    <t>Avis moteur jet dans la parade ground</t>
  </si>
  <si>
    <t>Biodiversiscape- Abri vélo</t>
  </si>
  <si>
    <t>DPE Qu Lambermont</t>
  </si>
  <si>
    <t>Entretien séparateur d'hydrocarb Evere</t>
  </si>
  <si>
    <t>inventaire biologique de nuit -NOH</t>
  </si>
  <si>
    <t>Mobiliteit / Mobilité</t>
  </si>
  <si>
    <t>Mise en place action mobilité pour la semaine de la mobilité à NOH</t>
  </si>
  <si>
    <t xml:space="preserve">Réponse questions Bruxelles Environnement Permis blok K - ENERGIE </t>
  </si>
  <si>
    <t xml:space="preserve">48712962 - 4F8P - NOH -  Renovation du Quartier Opératoire +1 - Présentation 5A </t>
  </si>
  <si>
    <t>DPE Qu CPA</t>
  </si>
  <si>
    <t xml:space="preserve">WO50483978 - KMS - uitbreiding HRB-CIV A2 renovatie bureaus </t>
  </si>
  <si>
    <t>NOH- Implantation du fauchage tardif</t>
  </si>
  <si>
    <r>
      <t xml:space="preserve">Milieudoelstellingen
</t>
    </r>
    <r>
      <rPr>
        <b/>
        <i/>
        <sz val="11"/>
        <color theme="0"/>
        <rFont val="Calibri"/>
        <family val="2"/>
        <scheme val="minor"/>
      </rPr>
      <t>Objectifs environnementaux</t>
    </r>
  </si>
  <si>
    <r>
      <t xml:space="preserve">CHOD Bedrijfsplan 2023
</t>
    </r>
    <r>
      <rPr>
        <b/>
        <i/>
        <sz val="11"/>
        <color theme="0"/>
        <rFont val="Calibri"/>
        <family val="2"/>
        <scheme val="minor"/>
      </rPr>
      <t>CHOD Plan d'entreprise</t>
    </r>
  </si>
  <si>
    <t>N</t>
  </si>
  <si>
    <t>F</t>
  </si>
  <si>
    <t xml:space="preserve">Nr </t>
  </si>
  <si>
    <t>Doel - Cibles</t>
  </si>
  <si>
    <t>Dienst - Serv</t>
  </si>
  <si>
    <t>Duurzame ontwikkeling</t>
  </si>
  <si>
    <t>Développement  durable</t>
  </si>
  <si>
    <r>
      <rPr>
        <sz val="11"/>
        <color theme="1"/>
        <rFont val="Calibri"/>
        <family val="2"/>
        <scheme val="minor"/>
      </rPr>
      <t>MR06
MR08
DS17</t>
    </r>
  </si>
  <si>
    <t>Advies renovatie/nieuwe Infra - Avis rénovation Infra ou projets neufs
Afvalstroom analyse / Afvaladvies - Analyse flux déchets / avis concernant déchets
Vorming duurzame ontwikkeling - Formation dévéloppement durable</t>
  </si>
  <si>
    <t>MUTE, Lic
MUTE, Adv
MUTE, Adv, Lic, PFS</t>
  </si>
  <si>
    <t>Reductie (emissie) broeikasgassen</t>
  </si>
  <si>
    <t>Réduction des émissions de gaz à effet de serre</t>
  </si>
  <si>
    <t>ST3</t>
  </si>
  <si>
    <t>Inpassen van energieefficiëntie in capacitaire opbouw - Intégration de l'efficience énergétique dans le développement des capacités</t>
  </si>
  <si>
    <t>Adv</t>
  </si>
  <si>
    <t>Circulaire economie</t>
  </si>
  <si>
    <t>Économie circulaire</t>
  </si>
  <si>
    <t>MR08</t>
  </si>
  <si>
    <t xml:space="preserve">Circulaire aankopen - achats circulaires
Federale aankoopbeleid - Pol fédérale en matière d'achats </t>
  </si>
  <si>
    <t>Adv
Adv</t>
  </si>
  <si>
    <t>Reductie impact klimaat &amp; milieu</t>
  </si>
  <si>
    <t>Réduction de l'impact climatique et environnemental</t>
  </si>
  <si>
    <t>Andere - Autre</t>
  </si>
  <si>
    <t>ALL</t>
  </si>
  <si>
    <t>Train as you fight</t>
  </si>
  <si>
    <t>Milieuzorg tijdens Oef / Gestion Env en exercices</t>
  </si>
  <si>
    <t>Bur R&amp;O, MUTE</t>
  </si>
  <si>
    <t>Reductie voetafdruk R&amp;O</t>
  </si>
  <si>
    <t>Réduction de l'empreinte R&amp;O</t>
  </si>
  <si>
    <t>Methodologie Koolstofvoetafdruk R&amp;O - Methodo empreinte carbone R&amp;O</t>
  </si>
  <si>
    <t>Bur R&amp;O, Staff Env</t>
  </si>
  <si>
    <t>Compliance</t>
  </si>
  <si>
    <t>Conformité</t>
  </si>
  <si>
    <t>MR08
DS08</t>
  </si>
  <si>
    <t>ELCI / CA-L - AC-L / Wetgeving - Législation / MER - EIE 
Advies/contacten civiele overheden - avis/contacts autorités civiles</t>
  </si>
  <si>
    <t>MUTE, Adv,Lic
MUTE, Adv, Lic</t>
  </si>
  <si>
    <t>CO²-neutraal 2040</t>
  </si>
  <si>
    <r>
      <t>Neutre en CO</t>
    </r>
    <r>
      <rPr>
        <i/>
        <vertAlign val="superscript"/>
        <sz val="11"/>
        <color theme="1"/>
        <rFont val="Calibri"/>
        <family val="2"/>
        <scheme val="minor"/>
      </rPr>
      <t>2</t>
    </r>
    <r>
      <rPr>
        <i/>
        <sz val="11"/>
        <color theme="1"/>
        <rFont val="Calibri"/>
        <family val="2"/>
        <scheme val="minor"/>
      </rPr>
      <t xml:space="preserve"> d'ici 2040</t>
    </r>
  </si>
  <si>
    <t>MR06</t>
  </si>
  <si>
    <t>Projets DRFM-projecten 
Energieprestatiescontracten in Fac Mgt - Contrats prestations énergétiques dans Fac Mgt</t>
  </si>
  <si>
    <t>MUTE, Lic, PFS
MUTE, Lic, PFS</t>
  </si>
  <si>
    <t>Hernieuwbare energie</t>
  </si>
  <si>
    <t>Énergie renouvable</t>
  </si>
  <si>
    <t>Fotovoltaïsche zonnecellen (PV) - Panneaux photovoltaïques (PV)</t>
  </si>
  <si>
    <t>MUTE, PFS</t>
  </si>
  <si>
    <t>Biodiversiteit</t>
  </si>
  <si>
    <t>Biodiversité</t>
  </si>
  <si>
    <t>Biodiversiscape / CAT / NBC / Natuur - Nature</t>
  </si>
  <si>
    <t>Klimaatstrategie</t>
  </si>
  <si>
    <t>Stratégie climatique</t>
  </si>
  <si>
    <t>DS19
DS20</t>
  </si>
  <si>
    <t>MEKD-IC / MEKD-OC
Methodologie koolstofvoetafdruk Defensie (buiten R&amp;O) - Methodo empreinte carbone Défense (hors R&amp;O)</t>
  </si>
  <si>
    <t>Staff Env
Staff Env</t>
  </si>
  <si>
    <t>Thema - Thème</t>
  </si>
  <si>
    <t>Tijd per thema - Temps par thème</t>
  </si>
  <si>
    <t>Actie - Action</t>
  </si>
  <si>
    <t>Tijd per Actie - Temps par Action</t>
  </si>
  <si>
    <t>(blank)</t>
  </si>
  <si>
    <t>Totaal - Total</t>
  </si>
  <si>
    <t>Milieudoelstelling - Objectif Environnemental</t>
  </si>
  <si>
    <t>Tijd per Milieudoelstelling - Temps par Objectif Environnemental</t>
  </si>
  <si>
    <t>Locatie - Localisation</t>
  </si>
  <si>
    <t>Tijd per Locatie - Temps par Localisation</t>
  </si>
  <si>
    <t>De 'nieuwe' MJV pretendeert niet almachtig te zijn, wel een helpende hand tot uniformiteit intern de milieustructuur.</t>
  </si>
  <si>
    <t>In al onze diversiteit aan taken en verantwoordelijkheden, tracht deze versie tegemoet te komen aan eenzelfde 'core' busisness, rekening houdend met de benodigde zelfde plicht tot conformering, klimaat- en milieudoelstellingen van onze organisatie.</t>
  </si>
  <si>
    <t>Om coherent en transparant te zijn, zijn dezelfde thema's weerhouden als in de generieke template 'MAR', qua actiepunten zijn we eveneens trouw gebleven aan de reeds gekende punten, echter gelijkgetrokken voor elk taalstelsel.</t>
  </si>
  <si>
    <t>De weerhouden klimaat- en milieuobjectieven zijn op het eerste zicht misschien wat eclectisch, maar noodzakelijk om vooral de Staf de benodigde nuances te laten maken.</t>
  </si>
  <si>
    <t>Ten behoeve van het faciliteren van een zo groot mogelijke flexibiliteit, werd er in elke dropdown de optie 'andere' of 'NVT' voorzien. In de kolom 'opmerkingen' kan altijd gespecifieerd worden indien nodig of gewenst.</t>
  </si>
  <si>
    <t xml:space="preserve">De dropdowninhoud is niet limiterend, in die zin dat het ruimte laat om 'derden' toe te voegen, maar de reeds verschafte NuOrg en NuQua dienen om dezelfde data te leveren bij het anayseren van de verschillende MJV's. </t>
  </si>
  <si>
    <t>We vragen dan ook om rigoreus deze 'nummering' te respecteren en te selecteren, en enkel indien de lokatie, of de client niet intern Defensie of (van) Defensie zelf is, de ingave te redacteren.</t>
  </si>
  <si>
    <t xml:space="preserve">De template vraagt om een simpele benadering, zo ook de telling van de bestede tijd aan een bepaalde taak. Eén (1) staat voor één dag, een halve dag wordt 0,5 en elke halve voor- of namiddag 0,25. </t>
  </si>
  <si>
    <t xml:space="preserve">Voor de puristen onder ons, het is niet de bedoeling om alle taken en verschafte adviezen tot op de minuut te timen. Daar zou pas veel tijd in verloren gaan... </t>
  </si>
  <si>
    <t>Idealiter zou elke ingegeven lijn de status 'complete' moeten hebben, maar de realiteit is vaak anders. De voortgang (stand van zaken) van een taak kan aangegeven worden, de kleurcode helpt ter visualisering van de voortgang, het behouden van een overzicht.</t>
  </si>
  <si>
    <t>In het tabblad 'analyse' vind je tenslotte een overzicht van de bestede tijd per thema, actie, milieudoelstelling en locatie. Deze tabellen worden automatisch geupdate en kunnen gebruikt worden voor analyse achteraf. Gelieve deze tabellen dus niet aan te passen.</t>
  </si>
  <si>
    <t>Le 'nouveau' REA ne prétend pas être tout-puissant, mais il apporte un coup de pouce vers l'uniformisation de la structure environnementale.</t>
  </si>
  <si>
    <t>Dans toute notre diversité de tâches et de responsabilités, cette version tente de répondre au même «cœur de métier», en tenant compte de la même obligation de conformité, des objectifs climatiques et environnementaux requis de notre organisation.</t>
  </si>
  <si>
    <t>Afin d'être cohérent et transparent, les mêmes thémes ont été utilisées que dans le modèle générique 'RAES'. En termes de points d'action, nous sommes également restés fidèles aux points déjà connus, mais avons été alignés pour chaque système linguistique.</t>
  </si>
  <si>
    <t>Les objectifs climatiques et environnementaux retenus peuvent paraître quelque peu éclectiques à première vue, mais sont nécessaires pour permettre au Staff d’apporter les nuances nécessaires.</t>
  </si>
  <si>
    <t>Pour faciliter la plus grande flexibilité possible, l'option «autre» ou «NA» a été fournie dans chaque liste déroulante. Vous pouvez toujours préciser dans la colonne 'commentaires' si nécessaire ou souhaité.</t>
  </si>
  <si>
    <t>Le contenu du menu déroulant n'est pas limitatif, dans le sens où il laisse la possibilité d'ajouter des «tiers», mais les NuOrg et NuQua déjà fournis servent à fournir les mêmes données lors de l'analyse des différentes REA.</t>
  </si>
  <si>
    <t>Nous vous demandons donc de respecter et de sélectionner rigoureusement cette «numérotation», et de ne modifier l'entrée que si le lieu ou le client n'est pas interne à la Défense ou (de) la Défense elle-même.</t>
  </si>
  <si>
    <t>Le modèle nécessite une approche simple, tout comme le comptage du temps passé sur une tâche particulière. Un (1) représente une journée, une demi-journée devient 0,5 et chaque demi-matin ou après-midi devient 0,25.</t>
  </si>
  <si>
    <t>Pour les puristes parmi nous, l’intention n’est pas de chronométrer toutes les tâches et tous les conseils fournis à la minute près. On perdrait beaucoup de temps avec ça...</t>
  </si>
  <si>
    <t>Idéalement, chaque ligne saisie devrait avoir le statut « complète », mais la réalité est souvent différente. L'avancement (état d'avancement) d'une tâche peut être indiqué, le code couleur permet de visualiser l'avancement et de garder une vue d'ensemble.</t>
  </si>
  <si>
    <t>Finalement, dans l'onglet 'analyse', vous trouverez un aperçu du temps consaccré par thème, action, objectif environnemental et localisation. Ces tableaux sont automatiquement mis à jour et peuvent être utilisés pour une analyse rétrospective. Veuillez donc ne pas modifier ces tableaux.</t>
  </si>
  <si>
    <r>
      <t xml:space="preserve">MTE
</t>
    </r>
    <r>
      <rPr>
        <b/>
        <i/>
        <sz val="11"/>
        <color theme="0"/>
        <rFont val="Calibri"/>
        <family val="2"/>
        <scheme val="minor"/>
      </rPr>
      <t>UTE</t>
    </r>
  </si>
  <si>
    <r>
      <t>Afkortingen MTE
A</t>
    </r>
    <r>
      <rPr>
        <b/>
        <i/>
        <sz val="11"/>
        <color theme="0"/>
        <rFont val="Calibri"/>
        <family val="2"/>
        <scheme val="minor"/>
      </rPr>
      <t>bréviations UTE</t>
    </r>
  </si>
  <si>
    <r>
      <t xml:space="preserve">Jaar
</t>
    </r>
    <r>
      <rPr>
        <b/>
        <i/>
        <sz val="11"/>
        <color theme="0"/>
        <rFont val="Calibri"/>
        <family val="2"/>
        <scheme val="minor"/>
      </rPr>
      <t>Année</t>
    </r>
  </si>
  <si>
    <r>
      <t xml:space="preserve">Naam
</t>
    </r>
    <r>
      <rPr>
        <b/>
        <i/>
        <sz val="11"/>
        <color theme="0"/>
        <rFont val="Calibri"/>
        <family val="2"/>
        <scheme val="minor"/>
      </rPr>
      <t>Nom</t>
    </r>
  </si>
  <si>
    <r>
      <t xml:space="preserve">Thema
</t>
    </r>
    <r>
      <rPr>
        <b/>
        <i/>
        <sz val="11"/>
        <color theme="0"/>
        <rFont val="Calibri"/>
        <family val="2"/>
        <scheme val="minor"/>
      </rPr>
      <t>Thème</t>
    </r>
  </si>
  <si>
    <r>
      <t xml:space="preserve">Actie
</t>
    </r>
    <r>
      <rPr>
        <b/>
        <i/>
        <sz val="11"/>
        <color theme="0"/>
        <rFont val="Calibri"/>
        <family val="2"/>
        <scheme val="minor"/>
      </rPr>
      <t>Action</t>
    </r>
  </si>
  <si>
    <r>
      <t xml:space="preserve">Milieudoelstelling
</t>
    </r>
    <r>
      <rPr>
        <b/>
        <i/>
        <sz val="11"/>
        <color theme="0"/>
        <rFont val="Calibri"/>
        <family val="2"/>
        <scheme val="minor"/>
      </rPr>
      <t>Objectif Environnemental</t>
    </r>
  </si>
  <si>
    <r>
      <t xml:space="preserve">Locatie
</t>
    </r>
    <r>
      <rPr>
        <b/>
        <i/>
        <sz val="11"/>
        <color theme="0"/>
        <rFont val="Calibri"/>
        <family val="2"/>
        <scheme val="minor"/>
      </rPr>
      <t>Localisation</t>
    </r>
  </si>
  <si>
    <r>
      <t xml:space="preserve">Cliënt
</t>
    </r>
    <r>
      <rPr>
        <b/>
        <i/>
        <sz val="11"/>
        <color theme="0"/>
        <rFont val="Calibri"/>
        <family val="2"/>
        <scheme val="minor"/>
      </rPr>
      <t>Client</t>
    </r>
  </si>
  <si>
    <r>
      <t>Status
É</t>
    </r>
    <r>
      <rPr>
        <b/>
        <i/>
        <sz val="11"/>
        <color theme="0"/>
        <rFont val="Calibri"/>
        <family val="2"/>
        <scheme val="minor"/>
      </rPr>
      <t>tat</t>
    </r>
  </si>
  <si>
    <t>Beauvechain</t>
  </si>
  <si>
    <t>BVC</t>
  </si>
  <si>
    <r>
      <t xml:space="preserve">Advies / </t>
    </r>
    <r>
      <rPr>
        <i/>
        <sz val="11"/>
        <color theme="1"/>
        <rFont val="Calibri"/>
        <family val="2"/>
        <scheme val="minor"/>
      </rPr>
      <t>Avis</t>
    </r>
  </si>
  <si>
    <r>
      <rPr>
        <sz val="11"/>
        <color rgb="FF000000"/>
        <rFont val="Calibri"/>
        <family val="2"/>
        <scheme val="minor"/>
      </rPr>
      <t xml:space="preserve">Biodiversiteit / </t>
    </r>
    <r>
      <rPr>
        <i/>
        <sz val="11"/>
        <color rgb="FF000000"/>
        <rFont val="Calibri"/>
        <family val="2"/>
        <scheme val="minor"/>
      </rPr>
      <t>Biodiversité</t>
    </r>
  </si>
  <si>
    <t>Not started</t>
  </si>
  <si>
    <r>
      <t xml:space="preserve">BHG - </t>
    </r>
    <r>
      <rPr>
        <i/>
        <sz val="11"/>
        <color theme="1"/>
        <rFont val="Calibri"/>
        <family val="2"/>
        <scheme val="minor"/>
      </rPr>
      <t>RBC</t>
    </r>
  </si>
  <si>
    <t>RBC</t>
  </si>
  <si>
    <r>
      <t xml:space="preserve">Bodem / </t>
    </r>
    <r>
      <rPr>
        <i/>
        <sz val="11"/>
        <color theme="1"/>
        <rFont val="Calibri"/>
        <family val="2"/>
        <scheme val="minor"/>
      </rPr>
      <t>Sol</t>
    </r>
  </si>
  <si>
    <r>
      <t xml:space="preserve">Beheer MMS / </t>
    </r>
    <r>
      <rPr>
        <i/>
        <sz val="11"/>
        <color theme="1"/>
        <rFont val="Calibri"/>
        <family val="2"/>
        <scheme val="minor"/>
      </rPr>
      <t>Gestion SIGEE</t>
    </r>
  </si>
  <si>
    <r>
      <rPr>
        <sz val="11"/>
        <color rgb="FF000000"/>
        <rFont val="Calibri"/>
        <family val="2"/>
      </rPr>
      <t xml:space="preserve">Circulaire economie / </t>
    </r>
    <r>
      <rPr>
        <i/>
        <sz val="11"/>
        <color rgb="FF000000"/>
        <rFont val="Calibri"/>
        <family val="2"/>
      </rPr>
      <t>Économie circulaire</t>
    </r>
  </si>
  <si>
    <t>155451</t>
  </si>
  <si>
    <t>BPO</t>
  </si>
  <si>
    <t>di Febbo Marino, CDT</t>
  </si>
  <si>
    <r>
      <t xml:space="preserve">Energie / </t>
    </r>
    <r>
      <rPr>
        <i/>
        <sz val="11"/>
        <color theme="1"/>
        <rFont val="Calibri"/>
        <family val="2"/>
        <scheme val="minor"/>
      </rPr>
      <t>Énergie</t>
    </r>
  </si>
  <si>
    <r>
      <t xml:space="preserve">Bezoek of Audit / </t>
    </r>
    <r>
      <rPr>
        <i/>
        <sz val="11"/>
        <color theme="1"/>
        <rFont val="Calibri"/>
        <family val="2"/>
        <scheme val="minor"/>
      </rPr>
      <t>Visite ou Audit</t>
    </r>
  </si>
  <si>
    <r>
      <rPr>
        <sz val="11"/>
        <color rgb="FF000000"/>
        <rFont val="Calibri"/>
        <family val="2"/>
        <scheme val="minor"/>
      </rPr>
      <t xml:space="preserve">CO²-neutraal 2040 / </t>
    </r>
    <r>
      <rPr>
        <i/>
        <sz val="11"/>
        <color rgb="FF000000"/>
        <rFont val="Calibri"/>
        <family val="2"/>
        <scheme val="minor"/>
      </rPr>
      <t>Neutre en CO² d'ici 2040</t>
    </r>
  </si>
  <si>
    <t>I11405</t>
  </si>
  <si>
    <r>
      <t xml:space="preserve">DOVO - </t>
    </r>
    <r>
      <rPr>
        <i/>
        <sz val="11"/>
        <color theme="1"/>
        <rFont val="Calibri"/>
        <family val="2"/>
        <scheme val="minor"/>
      </rPr>
      <t>SEDEE</t>
    </r>
  </si>
  <si>
    <t>DOVO</t>
  </si>
  <si>
    <r>
      <t xml:space="preserve">Geluid / </t>
    </r>
    <r>
      <rPr>
        <i/>
        <sz val="11"/>
        <color theme="1"/>
        <rFont val="Calibri"/>
        <family val="2"/>
        <scheme val="minor"/>
      </rPr>
      <t>Bruit</t>
    </r>
  </si>
  <si>
    <r>
      <t xml:space="preserve">Communicatie of Sensibillisering / </t>
    </r>
    <r>
      <rPr>
        <i/>
        <sz val="11"/>
        <color theme="1"/>
        <rFont val="Calibri"/>
        <family val="2"/>
        <scheme val="minor"/>
      </rPr>
      <t>Communication ou Sensibilisation</t>
    </r>
  </si>
  <si>
    <r>
      <rPr>
        <sz val="11"/>
        <color rgb="FF000000"/>
        <rFont val="Calibri"/>
        <family val="2"/>
        <scheme val="minor"/>
      </rPr>
      <t xml:space="preserve">Compliance / </t>
    </r>
    <r>
      <rPr>
        <i/>
        <sz val="11"/>
        <color rgb="FF000000"/>
        <rFont val="Calibri"/>
        <family val="2"/>
        <scheme val="minor"/>
      </rPr>
      <t>Conformité</t>
    </r>
  </si>
  <si>
    <t>I11660</t>
  </si>
  <si>
    <t>Florennes</t>
  </si>
  <si>
    <t>FLS</t>
  </si>
  <si>
    <r>
      <t xml:space="preserve">Klimaat / </t>
    </r>
    <r>
      <rPr>
        <i/>
        <sz val="11"/>
        <color theme="1"/>
        <rFont val="Calibri"/>
        <family val="2"/>
        <scheme val="minor"/>
      </rPr>
      <t>Climat</t>
    </r>
  </si>
  <si>
    <r>
      <t xml:space="preserve">Nood en Interventie / </t>
    </r>
    <r>
      <rPr>
        <i/>
        <sz val="11"/>
        <color theme="1"/>
        <rFont val="Calibri"/>
        <family val="2"/>
        <scheme val="minor"/>
      </rPr>
      <t>Urgence et Intervention</t>
    </r>
  </si>
  <si>
    <r>
      <rPr>
        <sz val="11"/>
        <color rgb="FF000000"/>
        <rFont val="Calibri"/>
        <family val="2"/>
      </rPr>
      <t xml:space="preserve">Duurzame ontwikkeling / </t>
    </r>
    <r>
      <rPr>
        <i/>
        <sz val="11"/>
        <color rgb="FF000000"/>
        <rFont val="Calibri"/>
        <family val="2"/>
      </rPr>
      <t>Développement durable</t>
    </r>
  </si>
  <si>
    <t>I11905</t>
  </si>
  <si>
    <t>On hold</t>
  </si>
  <si>
    <t>Grobbendonk</t>
  </si>
  <si>
    <t>GBD</t>
  </si>
  <si>
    <r>
      <t xml:space="preserve">Lucht / </t>
    </r>
    <r>
      <rPr>
        <i/>
        <sz val="11"/>
        <color theme="1"/>
        <rFont val="Calibri"/>
        <family val="2"/>
        <scheme val="minor"/>
      </rPr>
      <t>Air</t>
    </r>
  </si>
  <si>
    <r>
      <rPr>
        <sz val="11"/>
        <color rgb="FF000000"/>
        <rFont val="Calibri"/>
        <family val="2"/>
        <scheme val="minor"/>
      </rPr>
      <t xml:space="preserve">Hernieuwbare energie / </t>
    </r>
    <r>
      <rPr>
        <i/>
        <sz val="11"/>
        <color rgb="FF000000"/>
        <rFont val="Calibri"/>
        <family val="2"/>
        <scheme val="minor"/>
      </rPr>
      <t>Énergie renouvelable</t>
    </r>
  </si>
  <si>
    <t>I16400</t>
  </si>
  <si>
    <t>Overdue</t>
  </si>
  <si>
    <t>Kleine-Brogel</t>
  </si>
  <si>
    <t>KB</t>
  </si>
  <si>
    <r>
      <t xml:space="preserve">Materialenbeheer / </t>
    </r>
    <r>
      <rPr>
        <i/>
        <sz val="11"/>
        <color theme="1"/>
        <rFont val="Calibri"/>
        <family val="2"/>
        <scheme val="minor"/>
      </rPr>
      <t>Gestion des matériaux</t>
    </r>
  </si>
  <si>
    <r>
      <t xml:space="preserve">Vergadering / </t>
    </r>
    <r>
      <rPr>
        <i/>
        <sz val="11"/>
        <color theme="1"/>
        <rFont val="Calibri"/>
        <family val="2"/>
        <scheme val="minor"/>
      </rPr>
      <t>Réunion</t>
    </r>
  </si>
  <si>
    <r>
      <rPr>
        <sz val="11"/>
        <color rgb="FF000000"/>
        <rFont val="Calibri"/>
        <family val="2"/>
        <scheme val="minor"/>
      </rPr>
      <t xml:space="preserve">Klimaatstrategie / </t>
    </r>
    <r>
      <rPr>
        <i/>
        <sz val="11"/>
        <color rgb="FF000000"/>
        <rFont val="Calibri"/>
        <family val="2"/>
        <scheme val="minor"/>
      </rPr>
      <t>Stratégie climatique</t>
    </r>
  </si>
  <si>
    <t>I19100</t>
  </si>
  <si>
    <t>Prio</t>
  </si>
  <si>
    <t>Leopoldsburg</t>
  </si>
  <si>
    <t>LPB</t>
  </si>
  <si>
    <r>
      <t xml:space="preserve">Mobiliteit / </t>
    </r>
    <r>
      <rPr>
        <i/>
        <sz val="11"/>
        <color theme="1"/>
        <rFont val="Calibri"/>
        <family val="2"/>
        <scheme val="minor"/>
      </rPr>
      <t>Mobilité</t>
    </r>
  </si>
  <si>
    <r>
      <t xml:space="preserve">Vorming (gegeven) / </t>
    </r>
    <r>
      <rPr>
        <i/>
        <sz val="11"/>
        <color theme="1"/>
        <rFont val="Calibri"/>
        <family val="2"/>
        <scheme val="minor"/>
      </rPr>
      <t>Formation (donnée)</t>
    </r>
  </si>
  <si>
    <r>
      <rPr>
        <sz val="11"/>
        <color rgb="FF000000"/>
        <rFont val="Calibri"/>
        <family val="2"/>
        <scheme val="minor"/>
      </rPr>
      <t xml:space="preserve">Reductie (emissie) broeikasgassen / </t>
    </r>
    <r>
      <rPr>
        <i/>
        <sz val="11"/>
        <color rgb="FF000000"/>
        <rFont val="Calibri"/>
        <family val="2"/>
        <scheme val="minor"/>
      </rPr>
      <t>Réduction des émissions de gaz à effet de serre</t>
    </r>
  </si>
  <si>
    <t>11002D</t>
  </si>
  <si>
    <t>I19200</t>
  </si>
  <si>
    <t>Marche-en-Famenne</t>
  </si>
  <si>
    <t>MEF</t>
  </si>
  <si>
    <r>
      <t xml:space="preserve">Water / </t>
    </r>
    <r>
      <rPr>
        <i/>
        <sz val="11"/>
        <color theme="1"/>
        <rFont val="Calibri"/>
        <family val="2"/>
        <scheme val="minor"/>
      </rPr>
      <t>Eau</t>
    </r>
  </si>
  <si>
    <r>
      <t xml:space="preserve">Vorming (gevolgd) / </t>
    </r>
    <r>
      <rPr>
        <i/>
        <sz val="11"/>
        <color theme="1"/>
        <rFont val="Calibri"/>
        <family val="2"/>
        <scheme val="minor"/>
      </rPr>
      <t>Formation (suivie)</t>
    </r>
  </si>
  <si>
    <r>
      <rPr>
        <sz val="11"/>
        <color rgb="FF000000"/>
        <rFont val="Calibri"/>
        <family val="2"/>
        <scheme val="minor"/>
      </rPr>
      <t xml:space="preserve">Reductie impact klimaat &amp; milieu / </t>
    </r>
    <r>
      <rPr>
        <i/>
        <sz val="11"/>
        <color rgb="FF000000"/>
        <rFont val="Calibri"/>
        <family val="2"/>
        <scheme val="minor"/>
      </rPr>
      <t>Réduction de l'impact climatique et environnemental</t>
    </r>
  </si>
  <si>
    <t>11002N</t>
  </si>
  <si>
    <t>I19300</t>
  </si>
  <si>
    <t>Brugge</t>
  </si>
  <si>
    <t>BRG</t>
  </si>
  <si>
    <r>
      <t xml:space="preserve">Andere / </t>
    </r>
    <r>
      <rPr>
        <i/>
        <sz val="11"/>
        <color theme="1"/>
        <rFont val="Calibri"/>
        <family val="2"/>
        <scheme val="minor"/>
      </rPr>
      <t>Autre</t>
    </r>
  </si>
  <si>
    <r>
      <rPr>
        <sz val="11"/>
        <color rgb="FF000000"/>
        <rFont val="Calibri"/>
        <family val="2"/>
        <scheme val="minor"/>
      </rPr>
      <t xml:space="preserve">Reductie voetafdruk Ops&amp;Trg /  </t>
    </r>
    <r>
      <rPr>
        <i/>
        <sz val="11"/>
        <color rgb="FF000000"/>
        <rFont val="Calibri"/>
        <family val="2"/>
        <scheme val="minor"/>
      </rPr>
      <t>Réduction de l'empreinte Ops&amp;Trg</t>
    </r>
  </si>
  <si>
    <t>11002U</t>
  </si>
  <si>
    <t>I19400</t>
  </si>
  <si>
    <t>Peutie</t>
  </si>
  <si>
    <t>PEU</t>
  </si>
  <si>
    <r>
      <t xml:space="preserve">NVT / </t>
    </r>
    <r>
      <rPr>
        <i/>
        <sz val="11"/>
        <color theme="1"/>
        <rFont val="Calibri"/>
        <family val="2"/>
        <scheme val="minor"/>
      </rPr>
      <t>NA</t>
    </r>
  </si>
  <si>
    <r>
      <t xml:space="preserve">Andere Admin / </t>
    </r>
    <r>
      <rPr>
        <i/>
        <sz val="11"/>
        <color theme="1"/>
        <rFont val="Calibri"/>
        <family val="2"/>
        <scheme val="minor"/>
      </rPr>
      <t>Autres Admin</t>
    </r>
  </si>
  <si>
    <t>11008D</t>
  </si>
  <si>
    <t>I19500</t>
  </si>
  <si>
    <t>Rocourt</t>
  </si>
  <si>
    <t>ROC</t>
  </si>
  <si>
    <t>11008E</t>
  </si>
  <si>
    <t>I19550</t>
  </si>
  <si>
    <r>
      <t>Staf - É</t>
    </r>
    <r>
      <rPr>
        <i/>
        <sz val="11"/>
        <color theme="1"/>
        <rFont val="Calibri"/>
        <family val="2"/>
        <scheme val="minor"/>
      </rPr>
      <t>tat-major</t>
    </r>
  </si>
  <si>
    <t>SEM</t>
  </si>
  <si>
    <t>11008H</t>
  </si>
  <si>
    <t>J10100</t>
  </si>
  <si>
    <t>11023A</t>
  </si>
  <si>
    <t>J10200</t>
  </si>
  <si>
    <t>11035B</t>
  </si>
  <si>
    <t>J11151</t>
  </si>
  <si>
    <t>11037A</t>
  </si>
  <si>
    <t>J11305</t>
  </si>
  <si>
    <t>11040A</t>
  </si>
  <si>
    <t>J11635</t>
  </si>
  <si>
    <t>11052B</t>
  </si>
  <si>
    <t>J11675</t>
  </si>
  <si>
    <t>11055A</t>
  </si>
  <si>
    <t>J11685</t>
  </si>
  <si>
    <t>11056A</t>
  </si>
  <si>
    <t>J11695</t>
  </si>
  <si>
    <t>11056B</t>
  </si>
  <si>
    <t>J11706</t>
  </si>
  <si>
    <t>11056C</t>
  </si>
  <si>
    <t>J11707</t>
  </si>
  <si>
    <t>11056D</t>
  </si>
  <si>
    <t>J11710</t>
  </si>
  <si>
    <t>11056E</t>
  </si>
  <si>
    <t>J14100</t>
  </si>
  <si>
    <t>12002A</t>
  </si>
  <si>
    <t>J15200</t>
  </si>
  <si>
    <t>13001A</t>
  </si>
  <si>
    <t>13008A</t>
  </si>
  <si>
    <t>J16400</t>
  </si>
  <si>
    <t>13010A</t>
  </si>
  <si>
    <t>J16500</t>
  </si>
  <si>
    <t>13011A</t>
  </si>
  <si>
    <t>J17100</t>
  </si>
  <si>
    <t>13011B</t>
  </si>
  <si>
    <t>J19300</t>
  </si>
  <si>
    <t>13017A</t>
  </si>
  <si>
    <t>13035A</t>
  </si>
  <si>
    <t>J30122</t>
  </si>
  <si>
    <t>13035B</t>
  </si>
  <si>
    <t>J30152</t>
  </si>
  <si>
    <t>J30154</t>
  </si>
  <si>
    <t>21004E</t>
  </si>
  <si>
    <t>J30155</t>
  </si>
  <si>
    <t>21004G</t>
  </si>
  <si>
    <t>J30156</t>
  </si>
  <si>
    <t>J30157</t>
  </si>
  <si>
    <t>J30161</t>
  </si>
  <si>
    <t>21004W</t>
  </si>
  <si>
    <t>J30163</t>
  </si>
  <si>
    <t>J30164</t>
  </si>
  <si>
    <t>21009B</t>
  </si>
  <si>
    <t>J30170</t>
  </si>
  <si>
    <t>23024A</t>
  </si>
  <si>
    <t>J30171</t>
  </si>
  <si>
    <t>23024B</t>
  </si>
  <si>
    <t>J30172</t>
  </si>
  <si>
    <t>23052A</t>
  </si>
  <si>
    <t>J30173</t>
  </si>
  <si>
    <t>23081A</t>
  </si>
  <si>
    <t>J30174</t>
  </si>
  <si>
    <t>23081C</t>
  </si>
  <si>
    <t>J31121</t>
  </si>
  <si>
    <t>23081D</t>
  </si>
  <si>
    <t>J31132</t>
  </si>
  <si>
    <t>23081Z</t>
  </si>
  <si>
    <t>J31205</t>
  </si>
  <si>
    <t>23088G</t>
  </si>
  <si>
    <t>J31230</t>
  </si>
  <si>
    <t>23101A</t>
  </si>
  <si>
    <t>J31310</t>
  </si>
  <si>
    <t>23103B</t>
  </si>
  <si>
    <t>J31311</t>
  </si>
  <si>
    <t>24020B</t>
  </si>
  <si>
    <t>J31321</t>
  </si>
  <si>
    <t>24055A</t>
  </si>
  <si>
    <t>J31501</t>
  </si>
  <si>
    <t>24059B</t>
  </si>
  <si>
    <t>J31505</t>
  </si>
  <si>
    <t>24062D</t>
  </si>
  <si>
    <t>J31651</t>
  </si>
  <si>
    <t>24062E</t>
  </si>
  <si>
    <t>J31652</t>
  </si>
  <si>
    <t>24086A</t>
  </si>
  <si>
    <t>J31654</t>
  </si>
  <si>
    <t>24104A</t>
  </si>
  <si>
    <t>J31655</t>
  </si>
  <si>
    <t>24104D</t>
  </si>
  <si>
    <t>J31656</t>
  </si>
  <si>
    <t>24107A</t>
  </si>
  <si>
    <t>J31658</t>
  </si>
  <si>
    <t>24135A</t>
  </si>
  <si>
    <t>J31700</t>
  </si>
  <si>
    <t>J31720</t>
  </si>
  <si>
    <t>25023A</t>
  </si>
  <si>
    <t>J31750</t>
  </si>
  <si>
    <t>25037A</t>
  </si>
  <si>
    <t>J31760</t>
  </si>
  <si>
    <t>25072A</t>
  </si>
  <si>
    <t>J31780</t>
  </si>
  <si>
    <t>31003A</t>
  </si>
  <si>
    <t>J31790</t>
  </si>
  <si>
    <t>31005G</t>
  </si>
  <si>
    <t>J31800</t>
  </si>
  <si>
    <t>31005L</t>
  </si>
  <si>
    <t>J31820</t>
  </si>
  <si>
    <t>31005R</t>
  </si>
  <si>
    <t>J31831</t>
  </si>
  <si>
    <t>31040B</t>
  </si>
  <si>
    <t>J31900</t>
  </si>
  <si>
    <t>32003A</t>
  </si>
  <si>
    <t>J31901</t>
  </si>
  <si>
    <t>33011A</t>
  </si>
  <si>
    <t>J31902</t>
  </si>
  <si>
    <t>33039B</t>
  </si>
  <si>
    <t>J31903</t>
  </si>
  <si>
    <t>33039C</t>
  </si>
  <si>
    <t>J31931</t>
  </si>
  <si>
    <t>33040B</t>
  </si>
  <si>
    <t>J31933</t>
  </si>
  <si>
    <t>34041A</t>
  </si>
  <si>
    <t>J32105</t>
  </si>
  <si>
    <t>35011B</t>
  </si>
  <si>
    <t>J32110</t>
  </si>
  <si>
    <t>35013C</t>
  </si>
  <si>
    <t>J32120</t>
  </si>
  <si>
    <t>35013E</t>
  </si>
  <si>
    <t>J32130</t>
  </si>
  <si>
    <t>35013K</t>
  </si>
  <si>
    <t>J32140</t>
  </si>
  <si>
    <t>35014B</t>
  </si>
  <si>
    <t>J32160</t>
  </si>
  <si>
    <t>35029A</t>
  </si>
  <si>
    <t>J32200</t>
  </si>
  <si>
    <t>36019A</t>
  </si>
  <si>
    <t>J32210</t>
  </si>
  <si>
    <t>37018A</t>
  </si>
  <si>
    <t>J32230</t>
  </si>
  <si>
    <t>38008A</t>
  </si>
  <si>
    <t>J32260</t>
  </si>
  <si>
    <t>38012A</t>
  </si>
  <si>
    <t>J32300</t>
  </si>
  <si>
    <t>38014B</t>
  </si>
  <si>
    <t>J32320</t>
  </si>
  <si>
    <t>38016B</t>
  </si>
  <si>
    <t>J33601</t>
  </si>
  <si>
    <t>42004A</t>
  </si>
  <si>
    <t>J33611</t>
  </si>
  <si>
    <t>44013A</t>
  </si>
  <si>
    <t>J33640</t>
  </si>
  <si>
    <t>44020A</t>
  </si>
  <si>
    <t>J34150</t>
  </si>
  <si>
    <t>44020B</t>
  </si>
  <si>
    <t>J34210</t>
  </si>
  <si>
    <t>44020C</t>
  </si>
  <si>
    <t>J34215</t>
  </si>
  <si>
    <t>44021A</t>
  </si>
  <si>
    <t>J34310</t>
  </si>
  <si>
    <t>44021I</t>
  </si>
  <si>
    <t>44021J</t>
  </si>
  <si>
    <t>J34330</t>
  </si>
  <si>
    <t>44029A</t>
  </si>
  <si>
    <t>J34340</t>
  </si>
  <si>
    <t>44043A</t>
  </si>
  <si>
    <t>J34350</t>
  </si>
  <si>
    <t>44043B</t>
  </si>
  <si>
    <t>J34400</t>
  </si>
  <si>
    <t>44048A</t>
  </si>
  <si>
    <t>J35100</t>
  </si>
  <si>
    <t>46021A</t>
  </si>
  <si>
    <t>J35150</t>
  </si>
  <si>
    <t>46021D</t>
  </si>
  <si>
    <t>J35200</t>
  </si>
  <si>
    <t>51012A</t>
  </si>
  <si>
    <t>J35250</t>
  </si>
  <si>
    <t>51014C</t>
  </si>
  <si>
    <t>J35300</t>
  </si>
  <si>
    <t>51019A</t>
  </si>
  <si>
    <t>J35350</t>
  </si>
  <si>
    <t>53053C</t>
  </si>
  <si>
    <t>J35450</t>
  </si>
  <si>
    <t>55040A</t>
  </si>
  <si>
    <t>J35550</t>
  </si>
  <si>
    <t>56078A</t>
  </si>
  <si>
    <t>J35700</t>
  </si>
  <si>
    <t>57072A</t>
  </si>
  <si>
    <t>J35800</t>
  </si>
  <si>
    <t>57081B</t>
  </si>
  <si>
    <t>J35900</t>
  </si>
  <si>
    <t>57081C</t>
  </si>
  <si>
    <t>57081F</t>
  </si>
  <si>
    <t>J40100</t>
  </si>
  <si>
    <t>61003A</t>
  </si>
  <si>
    <t>J40150</t>
  </si>
  <si>
    <t>61031A</t>
  </si>
  <si>
    <t>J40170</t>
  </si>
  <si>
    <t>62011A</t>
  </si>
  <si>
    <t>J40200</t>
  </si>
  <si>
    <t>62011B</t>
  </si>
  <si>
    <t>J40210</t>
  </si>
  <si>
    <t>62060Z</t>
  </si>
  <si>
    <t>J40250</t>
  </si>
  <si>
    <t>62063F</t>
  </si>
  <si>
    <t>J40300</t>
  </si>
  <si>
    <t>62063H</t>
  </si>
  <si>
    <t>J40350</t>
  </si>
  <si>
    <t>62118A</t>
  </si>
  <si>
    <t>J40400</t>
  </si>
  <si>
    <t>63013A</t>
  </si>
  <si>
    <t>J40550</t>
  </si>
  <si>
    <t>63023A</t>
  </si>
  <si>
    <t>J40600</t>
  </si>
  <si>
    <t>63023B</t>
  </si>
  <si>
    <t>J40750</t>
  </si>
  <si>
    <t>63067A</t>
  </si>
  <si>
    <t>J40800</t>
  </si>
  <si>
    <t>63072A</t>
  </si>
  <si>
    <t>J40850</t>
  </si>
  <si>
    <t>63072B</t>
  </si>
  <si>
    <t>63072C</t>
  </si>
  <si>
    <t>63072D</t>
  </si>
  <si>
    <t>63072E</t>
  </si>
  <si>
    <t>71020B</t>
  </si>
  <si>
    <t>71022A</t>
  </si>
  <si>
    <t>71034 L</t>
  </si>
  <si>
    <t>71034A</t>
  </si>
  <si>
    <t>71034C</t>
  </si>
  <si>
    <t>71034F</t>
  </si>
  <si>
    <t>71034J</t>
  </si>
  <si>
    <t>71034K</t>
  </si>
  <si>
    <t>71034L</t>
  </si>
  <si>
    <t>71034M</t>
  </si>
  <si>
    <t>71034N</t>
  </si>
  <si>
    <t>71034P</t>
  </si>
  <si>
    <t>71034Q</t>
  </si>
  <si>
    <t>71034S</t>
  </si>
  <si>
    <t>71034V</t>
  </si>
  <si>
    <t>71034Y</t>
  </si>
  <si>
    <t>71034Z</t>
  </si>
  <si>
    <t>71053B</t>
  </si>
  <si>
    <t>71053D</t>
  </si>
  <si>
    <t>71067A</t>
  </si>
  <si>
    <t>72030A</t>
  </si>
  <si>
    <t>72030B</t>
  </si>
  <si>
    <t>72038A</t>
  </si>
  <si>
    <t>72038B</t>
  </si>
  <si>
    <t>72039B</t>
  </si>
  <si>
    <t>72039C</t>
  </si>
  <si>
    <t>73066A</t>
  </si>
  <si>
    <t>73083A</t>
  </si>
  <si>
    <t>81001B</t>
  </si>
  <si>
    <t>81001D</t>
  </si>
  <si>
    <t>81001E</t>
  </si>
  <si>
    <t>81001Z</t>
  </si>
  <si>
    <t>82003A</t>
  </si>
  <si>
    <t>82032B</t>
  </si>
  <si>
    <t>83034A</t>
  </si>
  <si>
    <t>84009A</t>
  </si>
  <si>
    <t>84009B</t>
  </si>
  <si>
    <t>84009C</t>
  </si>
  <si>
    <t>84009Z</t>
  </si>
  <si>
    <t>84013Z</t>
  </si>
  <si>
    <t>84026Z</t>
  </si>
  <si>
    <t>84028Z</t>
  </si>
  <si>
    <t>84059A</t>
  </si>
  <si>
    <t>91034A</t>
  </si>
  <si>
    <t>92094E</t>
  </si>
  <si>
    <t>92094F</t>
  </si>
  <si>
    <t>92094L</t>
  </si>
  <si>
    <t>92094P</t>
  </si>
  <si>
    <t>92094Q</t>
  </si>
  <si>
    <t>92094R</t>
  </si>
  <si>
    <t>92094S</t>
  </si>
  <si>
    <t>92094T</t>
  </si>
  <si>
    <t>93022A</t>
  </si>
  <si>
    <t xml:space="preserve">DGMR </t>
  </si>
  <si>
    <t>Direrection des ressources matériels </t>
  </si>
  <si>
    <t>Qu Campus renaissance 21004Q</t>
  </si>
  <si>
    <t>Qu Reine Elisabeth 21006C</t>
  </si>
  <si>
    <t>Qu Reine Astrid 21004U</t>
  </si>
  <si>
    <t>ERM/KMS</t>
  </si>
  <si>
    <t>Ecole Royale militaire</t>
  </si>
  <si>
    <t>QRE</t>
  </si>
  <si>
    <t>Bn Q EM Def</t>
  </si>
  <si>
    <t>MHKA</t>
  </si>
  <si>
    <t>Hôpital Militaire Reine Astrid</t>
  </si>
  <si>
    <t>J34220</t>
  </si>
  <si>
    <t>IGN/NGI</t>
  </si>
  <si>
    <t>Institut Géographique National</t>
  </si>
  <si>
    <t>IRSD/KHID</t>
  </si>
  <si>
    <t>Institut royal supérieur de Défense</t>
  </si>
  <si>
    <t>J16300</t>
  </si>
  <si>
    <t>Qu Karmeliet (Club Prince Albert) 21004D</t>
  </si>
  <si>
    <t>CND</t>
  </si>
  <si>
    <t>Cercle nationale de la Défense</t>
  </si>
  <si>
    <t>Mil Comdo BHG/RBC</t>
  </si>
  <si>
    <t>Commandement militaire Province RBC</t>
  </si>
  <si>
    <t>J35600</t>
  </si>
  <si>
    <t>Qu Lambermont 21004W</t>
  </si>
  <si>
    <t>Cab MOD/CHOD</t>
  </si>
  <si>
    <t>Cabinet MOD et CHOD</t>
  </si>
  <si>
    <t>Quartier Av. Louise 21004E</t>
  </si>
  <si>
    <t>Quartier Av. Legrand 21004G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</si>
</sst>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theme="0"/>
      <name val="Calibri"/>
      <family val="2"/>
      <scheme val="minor"/>
    </font>
    <font>
      <i/>
      <sz val="11"/>
      <color theme="1"/>
      <name val="Calibri"/>
      <family val="2"/>
      <scheme val="minor"/>
    </font>
    <font>
      <i/>
      <sz val="11"/>
      <color theme="0"/>
      <name val="Calibri"/>
      <family val="2"/>
      <scheme val="minor"/>
    </font>
    <font>
      <b/>
      <i/>
      <sz val="11"/>
      <color theme="0"/>
      <name val="Calibri"/>
      <family val="2"/>
      <scheme val="minor"/>
    </font>
    <font>
      <sz val="9"/>
      <color indexed="81"/>
      <name val="Tahoma"/>
      <family val="2"/>
    </font>
    <font>
      <b/>
      <sz val="9"/>
      <color indexed="81"/>
      <name val="Tahoma"/>
      <family val="2"/>
    </font>
    <font>
      <b/>
      <sz val="11"/>
      <color theme="1"/>
      <name val="Calibri"/>
      <family val="2"/>
      <scheme val="minor"/>
    </font>
    <font>
      <sz val="11"/>
      <color rgb="FF000000"/>
      <name val="Calibri"/>
      <family val="2"/>
      <scheme val="minor"/>
    </font>
    <font>
      <sz val="11"/>
      <name val="Calibri"/>
      <family val="2"/>
      <scheme val="minor"/>
    </font>
    <font>
      <i/>
      <sz val="11"/>
      <color rgb="FF000000"/>
      <name val="Calibri"/>
      <family val="2"/>
      <scheme val="minor"/>
    </font>
    <font>
      <sz val="11"/>
      <color rgb="FF000000"/>
      <name val="Calibri"/>
      <family val="2"/>
    </font>
    <font>
      <i/>
      <sz val="11"/>
      <color rgb="FF000000"/>
      <name val="Calibri"/>
      <family val="2"/>
    </font>
    <font>
      <sz val="8"/>
      <name val="Calibri"/>
      <family val="2"/>
      <scheme val="minor"/>
    </font>
    <font>
      <b/>
      <i/>
      <sz val="9"/>
      <color indexed="81"/>
      <name val="Tahoma"/>
      <family val="2"/>
    </font>
    <font>
      <i/>
      <sz val="9"/>
      <color indexed="81"/>
      <name val="Tahoma"/>
      <family val="2"/>
    </font>
    <font>
      <b/>
      <i/>
      <sz val="11"/>
      <color theme="1"/>
      <name val="Calibri"/>
      <family val="2"/>
      <scheme val="minor"/>
    </font>
    <font>
      <i/>
      <vertAlign val="superscript"/>
      <sz val="11"/>
      <color theme="1"/>
      <name val="Calibri"/>
      <family val="2"/>
      <scheme val="minor"/>
    </font>
    <font>
      <b/>
      <sz val="11"/>
      <color rgb="FF4472C4"/>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theme="9"/>
        <bgColor theme="9"/>
      </patternFill>
    </fill>
    <fill>
      <patternFill patternType="solid">
        <fgColor theme="9" tint="0.79998168889431442"/>
        <bgColor theme="9" tint="0.79998168889431442"/>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theme="9" tint="0.39997558519241921"/>
      </bottom>
      <diagonal/>
    </border>
    <border>
      <left style="medium">
        <color indexed="64"/>
      </left>
      <right/>
      <top style="thin">
        <color theme="9" tint="0.39997558519241921"/>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style="thin">
        <color theme="9" tint="0.39997558519241921"/>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style="thin">
        <color theme="9" tint="0.39997558519241921"/>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5" borderId="1" applyNumberFormat="0" applyAlignment="0" applyProtection="0"/>
    <xf numFmtId="0" fontId="5" fillId="6" borderId="2" applyNumberFormat="0" applyAlignment="0" applyProtection="0"/>
  </cellStyleXfs>
  <cellXfs count="72">
    <xf numFmtId="0" fontId="0" fillId="0" borderId="0" xfId="0"/>
    <xf numFmtId="0" fontId="0" fillId="0" borderId="0" xfId="0" applyAlignment="1">
      <alignment wrapText="1"/>
    </xf>
    <xf numFmtId="49" fontId="0" fillId="0" borderId="0" xfId="0" applyNumberFormat="1" applyAlignment="1">
      <alignment wrapText="1"/>
    </xf>
    <xf numFmtId="3" fontId="0" fillId="0" borderId="0" xfId="0" applyNumberFormat="1"/>
    <xf numFmtId="0" fontId="0" fillId="0" borderId="0" xfId="0" applyAlignment="1">
      <alignment horizontal="right"/>
    </xf>
    <xf numFmtId="0" fontId="6" fillId="0" borderId="5" xfId="0" applyFont="1" applyBorder="1"/>
    <xf numFmtId="0" fontId="0" fillId="0" borderId="5" xfId="0" applyBorder="1"/>
    <xf numFmtId="0" fontId="0" fillId="0" borderId="6" xfId="0" applyBorder="1"/>
    <xf numFmtId="0" fontId="5" fillId="7" borderId="7" xfId="0" applyFont="1" applyFill="1" applyBorder="1" applyAlignment="1">
      <alignment wrapText="1"/>
    </xf>
    <xf numFmtId="0" fontId="5" fillId="7" borderId="8" xfId="0" applyFont="1" applyFill="1" applyBorder="1" applyAlignment="1">
      <alignment wrapText="1"/>
    </xf>
    <xf numFmtId="0" fontId="6" fillId="0" borderId="10" xfId="0" applyFont="1" applyBorder="1"/>
    <xf numFmtId="0" fontId="0" fillId="0" borderId="10" xfId="0" applyBorder="1"/>
    <xf numFmtId="0" fontId="0" fillId="0" borderId="5" xfId="0" applyBorder="1" applyAlignment="1">
      <alignment horizontal="right"/>
    </xf>
    <xf numFmtId="0" fontId="0" fillId="0" borderId="6"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1" fontId="0" fillId="0" borderId="0" xfId="0" applyNumberFormat="1" applyAlignment="1">
      <alignment wrapText="1"/>
    </xf>
    <xf numFmtId="14" fontId="0" fillId="0" borderId="0" xfId="0" applyNumberFormat="1" applyAlignment="1">
      <alignment wrapText="1"/>
    </xf>
    <xf numFmtId="0" fontId="0" fillId="0" borderId="0" xfId="0" applyAlignment="1">
      <alignment horizontal="right" wrapText="1"/>
    </xf>
    <xf numFmtId="0" fontId="0" fillId="0" borderId="16" xfId="0" applyBorder="1"/>
    <xf numFmtId="0" fontId="0" fillId="0" borderId="12" xfId="0" applyBorder="1"/>
    <xf numFmtId="0" fontId="0" fillId="0" borderId="17" xfId="0" applyBorder="1"/>
    <xf numFmtId="0" fontId="0" fillId="0" borderId="13" xfId="0" applyBorder="1"/>
    <xf numFmtId="0" fontId="0" fillId="0" borderId="20" xfId="0" applyBorder="1"/>
    <xf numFmtId="0" fontId="11" fillId="0" borderId="22" xfId="0" applyFont="1" applyBorder="1"/>
    <xf numFmtId="0" fontId="11" fillId="0" borderId="24" xfId="0" applyFont="1" applyBorder="1" applyAlignment="1">
      <alignment horizontal="center"/>
    </xf>
    <xf numFmtId="0" fontId="11" fillId="0" borderId="25" xfId="0" applyFont="1" applyBorder="1"/>
    <xf numFmtId="0" fontId="11" fillId="0" borderId="26" xfId="0" applyFont="1" applyBorder="1"/>
    <xf numFmtId="0" fontId="0" fillId="0" borderId="28" xfId="0" applyBorder="1" applyAlignment="1">
      <alignment horizontal="center" wrapText="1"/>
    </xf>
    <xf numFmtId="0" fontId="0" fillId="0" borderId="17" xfId="0" applyBorder="1" applyAlignment="1">
      <alignment wrapText="1"/>
    </xf>
    <xf numFmtId="0" fontId="0" fillId="0" borderId="28" xfId="0" applyBorder="1" applyAlignment="1">
      <alignment horizontal="center"/>
    </xf>
    <xf numFmtId="0" fontId="0" fillId="0" borderId="12" xfId="0" applyBorder="1" applyAlignment="1">
      <alignment wrapText="1"/>
    </xf>
    <xf numFmtId="0" fontId="5" fillId="7" borderId="14" xfId="0" applyFont="1" applyFill="1" applyBorder="1" applyAlignment="1">
      <alignment wrapText="1"/>
    </xf>
    <xf numFmtId="0" fontId="5" fillId="7" borderId="16" xfId="0" applyFont="1" applyFill="1" applyBorder="1" applyAlignment="1">
      <alignment wrapText="1"/>
    </xf>
    <xf numFmtId="0" fontId="5" fillId="7" borderId="3" xfId="0" applyFont="1" applyFill="1" applyBorder="1" applyAlignment="1">
      <alignment wrapText="1"/>
    </xf>
    <xf numFmtId="0" fontId="5" fillId="7" borderId="4" xfId="0" applyFont="1" applyFill="1" applyBorder="1" applyAlignment="1">
      <alignment wrapText="1"/>
    </xf>
    <xf numFmtId="0" fontId="11" fillId="8" borderId="15" xfId="0" applyFont="1" applyFill="1" applyBorder="1" applyAlignment="1">
      <alignment horizontal="right" wrapText="1"/>
    </xf>
    <xf numFmtId="0" fontId="11" fillId="8" borderId="19" xfId="0" applyFont="1" applyFill="1" applyBorder="1" applyAlignment="1">
      <alignment horizontal="right" wrapText="1"/>
    </xf>
    <xf numFmtId="0" fontId="13" fillId="0" borderId="0" xfId="0" applyFont="1"/>
    <xf numFmtId="0" fontId="20" fillId="0" borderId="23" xfId="0" applyFont="1" applyBorder="1"/>
    <xf numFmtId="49" fontId="6" fillId="0" borderId="27" xfId="0" applyNumberFormat="1" applyFont="1" applyBorder="1" applyAlignment="1">
      <alignment wrapText="1"/>
    </xf>
    <xf numFmtId="0" fontId="6" fillId="0" borderId="27" xfId="0" applyFont="1" applyBorder="1" applyAlignment="1">
      <alignment wrapText="1"/>
    </xf>
    <xf numFmtId="0" fontId="6" fillId="0" borderId="27" xfId="0" applyFont="1" applyBorder="1"/>
    <xf numFmtId="0" fontId="6" fillId="0" borderId="29" xfId="0" applyFont="1" applyBorder="1"/>
    <xf numFmtId="0" fontId="15" fillId="0" borderId="0" xfId="0" applyFont="1"/>
    <xf numFmtId="0" fontId="12" fillId="0" borderId="0" xfId="0" applyFont="1"/>
    <xf numFmtId="0" fontId="12" fillId="0" borderId="18" xfId="0" applyFont="1" applyBorder="1"/>
    <xf numFmtId="0" fontId="12" fillId="0" borderId="14" xfId="0" applyFont="1" applyBorder="1"/>
    <xf numFmtId="0" fontId="0" fillId="0" borderId="30" xfId="0" applyBorder="1" applyAlignment="1">
      <alignment horizontal="center" vertical="top" wrapText="1"/>
    </xf>
    <xf numFmtId="0" fontId="0" fillId="0" borderId="18" xfId="0" applyBorder="1" applyAlignment="1">
      <alignment wrapText="1"/>
    </xf>
    <xf numFmtId="0" fontId="0" fillId="0" borderId="20" xfId="0" applyBorder="1" applyAlignment="1">
      <alignment wrapText="1"/>
    </xf>
    <xf numFmtId="0" fontId="3" fillId="4" borderId="5" xfId="3" applyBorder="1"/>
    <xf numFmtId="0" fontId="1" fillId="2" borderId="5" xfId="1" applyBorder="1"/>
    <xf numFmtId="0" fontId="5" fillId="6" borderId="5" xfId="5" applyBorder="1"/>
    <xf numFmtId="0" fontId="2" fillId="3" borderId="5" xfId="2" applyBorder="1"/>
    <xf numFmtId="0" fontId="4" fillId="5" borderId="5" xfId="4" applyBorder="1"/>
    <xf numFmtId="0" fontId="6" fillId="0" borderId="0" xfId="0" applyFont="1"/>
    <xf numFmtId="0" fontId="0" fillId="0" borderId="0" xfId="0" applyAlignment="1">
      <alignment horizontal="left"/>
    </xf>
    <xf numFmtId="0" fontId="0" fillId="0" borderId="31" xfId="0" applyBorder="1"/>
    <xf numFmtId="0" fontId="22" fillId="0" borderId="31" xfId="0" applyFont="1" applyBorder="1"/>
    <xf numFmtId="0" fontId="5" fillId="7" borderId="7" xfId="0" applyFont="1" applyFill="1" applyBorder="1" applyAlignment="1">
      <alignment horizontal="center" wrapText="1"/>
    </xf>
    <xf numFmtId="0" fontId="5" fillId="7" borderId="21" xfId="0" applyFont="1" applyFill="1" applyBorder="1" applyAlignment="1">
      <alignment horizontal="center" wrapText="1"/>
    </xf>
    <xf numFmtId="0" fontId="5" fillId="7" borderId="8" xfId="0" applyFont="1" applyFill="1" applyBorder="1" applyAlignment="1">
      <alignment horizontal="center" wrapText="1"/>
    </xf>
    <xf numFmtId="0" fontId="5" fillId="7" borderId="9" xfId="0" applyFont="1" applyFill="1" applyBorder="1" applyAlignment="1">
      <alignment horizontal="center" wrapText="1"/>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11" fillId="0" borderId="31" xfId="0" applyFont="1" applyBorder="1" applyAlignment="1">
      <alignment horizontal="center"/>
    </xf>
    <xf numFmtId="0" fontId="0" fillId="0" borderId="31" xfId="0" applyBorder="1" applyAlignment="1">
      <alignment horizontal="center"/>
    </xf>
    <xf numFmtId="0" fontId="0" fillId="0" borderId="0" xfId="0" pivotButton="1" applyAlignment="1"/>
    <xf numFmtId="0" fontId="0" fillId="0" borderId="0" xfId="0" applyAlignment="1"/>
    <xf numFmtId="0" fontId="0" fillId="0" borderId="0" xfId="0" applyNumberFormat="1" applyAlignment="1"/>
  </cellXfs>
  <cellStyles count="6">
    <cellStyle name="Bad" xfId="2" builtinId="27"/>
    <cellStyle name="Check Cell" xfId="5" builtinId="23"/>
    <cellStyle name="Good" xfId="1" builtinId="26"/>
    <cellStyle name="Input" xfId="4" builtinId="20"/>
    <cellStyle name="Neutral" xfId="3" builtinId="28"/>
    <cellStyle name="Normal" xfId="0" builtinId="0"/>
  </cellStyles>
  <dxfs count="76">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horizontal="left"/>
    </dxf>
    <dxf>
      <alignment horizontal="left"/>
    </dxf>
    <dxf>
      <alignment wrapText="0"/>
    </dxf>
    <dxf>
      <alignment wrapText="0"/>
    </dxf>
    <dxf>
      <alignment wrapText="0"/>
    </dxf>
    <dxf>
      <alignment wrapText="0"/>
    </dxf>
    <dxf>
      <alignment wrapText="0"/>
    </dxf>
    <dxf>
      <alignment wrapText="0"/>
    </dxf>
    <dxf>
      <font>
        <b val="0"/>
        <i val="0"/>
        <color rgb="FF006100"/>
      </font>
      <fill>
        <patternFill>
          <bgColor rgb="FFC6EFCE"/>
        </patternFill>
      </fill>
    </dxf>
    <dxf>
      <font>
        <b val="0"/>
        <i val="0"/>
        <color theme="1"/>
      </font>
      <fill>
        <patternFill>
          <fgColor theme="0"/>
          <bgColor theme="0"/>
        </patternFill>
      </fill>
    </dxf>
    <dxf>
      <font>
        <b val="0"/>
        <i val="0"/>
        <color rgb="FF9C5700"/>
      </font>
      <fill>
        <patternFill>
          <fgColor rgb="FFFFEB9C"/>
          <bgColor rgb="FFFFEB9C"/>
        </patternFill>
      </fill>
    </dxf>
    <dxf>
      <font>
        <b/>
        <i val="0"/>
        <color rgb="FFFFFFFF"/>
      </font>
      <fill>
        <patternFill>
          <bgColor rgb="FFA5A5A5"/>
        </patternFill>
      </fill>
    </dxf>
    <dxf>
      <font>
        <b/>
        <i val="0"/>
        <color theme="1" tint="4.9989318521683403E-2"/>
      </font>
      <fill>
        <patternFill>
          <bgColor rgb="FFF2F2F2"/>
        </patternFill>
      </fill>
    </dxf>
    <dxf>
      <font>
        <b val="0"/>
        <i val="0"/>
        <color rgb="FF9C0006"/>
      </font>
      <fill>
        <patternFill>
          <bgColor rgb="FFFFC7CE"/>
        </patternFill>
      </fill>
    </dxf>
    <dxf>
      <font>
        <b/>
        <i val="0"/>
        <color rgb="FF3F3F76"/>
      </font>
      <fill>
        <patternFill>
          <bgColor rgb="FFFFCC99"/>
        </patternFill>
      </fill>
    </dxf>
    <dxf>
      <font>
        <color theme="1" tint="4.9989318521683403E-2"/>
      </font>
      <fill>
        <patternFill>
          <bgColor theme="0"/>
        </patternFill>
      </fill>
    </dxf>
    <dxf>
      <font>
        <color rgb="FF9C5700"/>
      </font>
      <fill>
        <patternFill>
          <bgColor rgb="FFFFEB9C"/>
        </patternFill>
      </fill>
    </dxf>
    <dxf>
      <alignment wrapText="0"/>
    </dxf>
    <dxf>
      <alignment wrapText="0"/>
    </dxf>
    <dxf>
      <alignment wrapText="0"/>
    </dxf>
    <dxf>
      <alignment wrapText="0"/>
    </dxf>
    <dxf>
      <alignment wrapText="0"/>
    </dxf>
    <dxf>
      <alignment wrapText="0"/>
    </dxf>
    <dxf>
      <alignment horizontal="left"/>
    </dxf>
    <dxf>
      <alignment horizontal="left"/>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wrapText="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19" formatCode="dd/mm/yyyy"/>
      <alignment horizontal="general" vertical="bottom" textRotation="0" wrapText="1" indent="0" justifyLastLine="0" shrinkToFit="0" readingOrder="0"/>
    </dxf>
    <dxf>
      <numFmt numFmtId="1" formatCode="0"/>
      <alignment horizontal="general" vertical="bottom"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9C5700"/>
      <color rgb="FFFFEB9C"/>
      <color rgb="FFFFCC99"/>
      <color rgb="FF3F3F76"/>
      <color rgb="FF9C0006"/>
      <color rgb="FFFFC7CE"/>
      <color rgb="FFF2F2F2"/>
      <color rgb="FFFFFFFF"/>
      <color rgb="FFA5A5A5"/>
      <color rgb="FF006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houbane Housene" refreshedDate="46182.535128009258" createdVersion="8" refreshedVersion="8" minRefreshableVersion="3" recordCount="131" xr:uid="{AB78B2A4-F06A-4AE5-B327-461213E44EC0}">
  <cacheSource type="worksheet">
    <worksheetSource name="Table1"/>
  </cacheSource>
  <cacheFields count="12">
    <cacheField name="ID" numFmtId="1">
      <sharedItems/>
    </cacheField>
    <cacheField name="Startdatum_x000a_Date de début" numFmtId="14">
      <sharedItems containsNonDate="0" containsDate="1" containsString="0" containsBlank="1" minDate="2025-01-10T00:00:00" maxDate="2026-01-30T00:00:00"/>
    </cacheField>
    <cacheField name="Naam_x000a_Nom" numFmtId="49">
      <sharedItems containsBlank="1"/>
    </cacheField>
    <cacheField name="Thema_x000a_Thème" numFmtId="49">
      <sharedItems containsBlank="1" count="12">
        <s v="Biodiversiteit / Biodiversité"/>
        <s v="Energie / Énergie"/>
        <s v="NVT / NA"/>
        <s v="Lucht / Air"/>
        <s v="Water / Eau"/>
        <s v="Andere / Autre"/>
        <s v="Bodem / Sol"/>
        <s v="Materialenbeheer / Gestion des matériaux"/>
        <s v="Klimaat / Climat"/>
        <s v="Geluid / Bruit"/>
        <s v="Mobiliteit / Mobilité"/>
        <m/>
      </sharedItems>
    </cacheField>
    <cacheField name="Actie_x000a_Action" numFmtId="49">
      <sharedItems containsBlank="1" count="12">
        <s v="Nood en Interventie / Urgence et Intervention"/>
        <s v="Vorming (gevolgd) / Formation (suivie)"/>
        <s v="Vergadering / Réunion"/>
        <m/>
        <s v="Advies / Avis"/>
        <s v="Vorming (gegeven) / Formation (donnée)"/>
        <s v="Bezoek of Audit / Visite ou Audit"/>
        <s v="Omgevingsvergunning (OV) / Permis d'environnement (PE)"/>
        <s v="Beheer MMS / Gestion SIGEE"/>
        <s v="Communicatie of Sensibillisering / Communication ou Sensibilisation"/>
        <s v="Andere / Autre" u="1"/>
        <s v="Andere Admin / Autres Admin" u="1"/>
      </sharedItems>
    </cacheField>
    <cacheField name="Milieudoelstelling_x000a_Objectif Environnemental" numFmtId="49">
      <sharedItems containsBlank="1" count="18">
        <s v="Biodiversiteit / Biodiversité"/>
        <s v="Hernieuwbare energie / Énergie renouvelable"/>
        <m/>
        <s v="Reductie (emissie) broeikasgassen / Réduction des émissions de gaz à effet de serre"/>
        <s v="Klimaatstrategie / Stratégie climatique"/>
        <s v="Reductie impact klimaat &amp; milieu / Réduction de l'impact climatique et environnemental"/>
        <s v="Compliance / Conformité"/>
        <s v="Duurzame ontwikkeling / Développement durable"/>
        <s v="CO²-neutraal 2040 / Neutre en CO² d'ici 2047" u="1"/>
        <s v="Circulaire economie / Économie circulaire" u="1"/>
        <s v="Reductie voetafdruk Ops&amp;Trg /  Réduction de l'empreinte Ops&amp;Trg" u="1"/>
        <s v="CO²-neutraal 2040 / Neutre en CO² d'ici 2040" u="1"/>
        <s v="CO²-neutraal 2040 / Neutre en CO² d'ici 2041" u="1"/>
        <s v="CO²-neutraal 2040 / Neutre en CO² d'ici 2042" u="1"/>
        <s v="CO²-neutraal 2040 / Neutre en CO² d'ici 2043" u="1"/>
        <s v="CO²-neutraal 2040 / Neutre en CO² d'ici 2044" u="1"/>
        <s v="CO²-neutraal 2040 / Neutre en CO² d'ici 2045" u="1"/>
        <s v="CO²-neutraal 2040 / Neutre en CO² d'ici 2046" u="1"/>
      </sharedItems>
    </cacheField>
    <cacheField name="Locatie_x000a_Localisation" numFmtId="49">
      <sharedItems containsBlank="1" containsMixedTypes="1" containsNumber="1" containsInteger="1" minValue="620111" maxValue="830340" count="14">
        <s v="21004Q"/>
        <m/>
        <s v="21006C"/>
        <s v="Other"/>
        <s v="21004D"/>
        <s v="21004U"/>
        <s v="21006Q"/>
        <s v="25005A"/>
        <n v="830340" u="1"/>
        <n v="620111" u="1"/>
        <n v="620112" u="1"/>
        <n v="620113" u="1"/>
        <n v="620114" u="1"/>
        <n v="620115" u="1"/>
      </sharedItems>
    </cacheField>
    <cacheField name="Cliënt_x000a_Client" numFmtId="49">
      <sharedItems containsBlank="1"/>
    </cacheField>
    <cacheField name="Bestede tijd (Dagen)_x000a_Temps consacré (Jours)" numFmtId="0">
      <sharedItems containsBlank="1" containsMixedTypes="1" containsNumber="1" containsInteger="1" minValue="1" maxValue="43"/>
    </cacheField>
    <cacheField name="Status_x000a_État" numFmtId="49">
      <sharedItems containsBlank="1"/>
    </cacheField>
    <cacheField name="Opmerkingen_x000a_Remarques" numFmtId="0">
      <sharedItems containsBlank="1" longText="1"/>
    </cacheField>
    <cacheField name="Column1"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1">
  <r>
    <s v="REAMJV-2025-RBC001"/>
    <d v="2025-01-14T00:00:00"/>
    <s v="Nguyen Gia"/>
    <x v="0"/>
    <x v="0"/>
    <x v="0"/>
    <x v="0"/>
    <s v="J16200"/>
    <s v="0,5"/>
    <s v="Complete"/>
    <s v="suivi chantier BiodiversiScape - krinkels"/>
    <m/>
  </r>
  <r>
    <s v="REAMJV-2025-RBC002"/>
    <d v="2025-01-16T00:00:00"/>
    <s v="Nguyen Gia"/>
    <x v="1"/>
    <x v="1"/>
    <x v="1"/>
    <x v="0"/>
    <s v="J16200"/>
    <n v="1"/>
    <s v="Complete"/>
    <s v="Formation PLAGE"/>
    <m/>
  </r>
  <r>
    <s v="REAMJV-2025-RBC003"/>
    <d v="2025-01-17T00:00:00"/>
    <s v="Nguyen Gia"/>
    <x v="2"/>
    <x v="2"/>
    <x v="2"/>
    <x v="1"/>
    <s v="J40000"/>
    <s v="0,5"/>
    <s v="Complete"/>
    <s v="Activité nouvel an DGMR"/>
    <m/>
  </r>
  <r>
    <s v="REAMJV-2025-RBC004"/>
    <d v="2025-01-20T00:00:00"/>
    <s v="Nguyen Gia"/>
    <x v="2"/>
    <x v="3"/>
    <x v="2"/>
    <x v="1"/>
    <s v="J40000"/>
    <n v="5"/>
    <s v="Complete"/>
    <s v="Remise/Reprise UTE RBC avec Cdt Di Febbo"/>
    <m/>
  </r>
  <r>
    <s v="REAMJV-2025-RBC005"/>
    <d v="2025-01-23T00:00:00"/>
    <s v="Nguyen Gia"/>
    <x v="3"/>
    <x v="1"/>
    <x v="3"/>
    <x v="0"/>
    <s v="J16200"/>
    <n v="4"/>
    <s v="Complete"/>
    <s v="Formation FRIXIS (gaz fluoré) + autres formations "/>
    <m/>
  </r>
  <r>
    <s v="REAMJV-2025-RBC006"/>
    <d v="2025-01-24T00:00:00"/>
    <s v="Nguyen Gia"/>
    <x v="4"/>
    <x v="4"/>
    <x v="3"/>
    <x v="0"/>
    <s v="J16200"/>
    <n v="10"/>
    <s v="Complete"/>
    <s v="Réunion rénovation technique piscine ERM"/>
    <m/>
  </r>
  <r>
    <s v="REAMJV-2025-RBC007"/>
    <d v="2025-01-27T00:00:00"/>
    <s v="Nguyen Gia"/>
    <x v="2"/>
    <x v="3"/>
    <x v="2"/>
    <x v="1"/>
    <s v="Other"/>
    <s v="0,5"/>
    <s v="Complete"/>
    <s v="Sport "/>
    <m/>
  </r>
  <r>
    <s v="REAMJV-2025-RBC008"/>
    <d v="2025-01-28T00:00:00"/>
    <s v="Nguyen Gia"/>
    <x v="2"/>
    <x v="2"/>
    <x v="4"/>
    <x v="1"/>
    <s v="J40000"/>
    <s v="0,25"/>
    <s v="Complete"/>
    <s v="Reunion Bur Terr"/>
    <m/>
  </r>
  <r>
    <s v="REAMJV-2025-RBC009"/>
    <d v="2025-01-29T00:00:00"/>
    <s v="Nguyen Gia"/>
    <x v="5"/>
    <x v="5"/>
    <x v="5"/>
    <x v="1"/>
    <s v="J40000"/>
    <n v="1"/>
    <s v="Complete"/>
    <s v="Calibration Formation MAED"/>
    <m/>
  </r>
  <r>
    <s v="REAMJV-2025-RBC010"/>
    <d v="2025-04-17T00:00:00"/>
    <s v="Nguyen Gia"/>
    <x v="6"/>
    <x v="2"/>
    <x v="6"/>
    <x v="2"/>
    <s v="J40900"/>
    <s v="0,3"/>
    <s v="Complete"/>
    <s v="Lecture des rapports TAUW (suite et fin) + Annexes en vue de la préparation à la visite de chantier du 17/04/2025 . +Lecture du plan de gestion des risques lors de l'excavation."/>
    <m/>
  </r>
  <r>
    <s v="REAMJV-2025-RBC011"/>
    <d v="2025-04-17T00:00:00"/>
    <s v="Nguyen Gia"/>
    <x v="6"/>
    <x v="6"/>
    <x v="6"/>
    <x v="2"/>
    <s v="J40900"/>
    <s v="0,4"/>
    <s v="Complete"/>
    <s v="Visite de chantier et de contrôle de l'excavation des terres polluées du new QRE en présence des MCED de NHQ (Hannah behiels ) et du consortium (Mireille Verboven / Emelia) + Discussion post visite concernant la suite à donner"/>
    <m/>
  </r>
  <r>
    <s v="REAMJV-2025-RBC012"/>
    <d v="2025-02-03T00:00:00"/>
    <s v="Nguyen Gia"/>
    <x v="2"/>
    <x v="7"/>
    <x v="6"/>
    <x v="3"/>
    <s v="Other"/>
    <n v="2"/>
    <s v="Complete"/>
    <s v="Encodage REA MJV 2024 "/>
    <m/>
  </r>
  <r>
    <s v="REAMJV-2025-RBC013"/>
    <d v="2025-02-04T00:00:00"/>
    <s v="Nguyen Gia"/>
    <x v="5"/>
    <x v="7"/>
    <x v="6"/>
    <x v="4"/>
    <s v="J50110"/>
    <s v="0,5"/>
    <s v="Complete"/>
    <s v="interne milieuvergunning CPA stavaza"/>
    <m/>
  </r>
  <r>
    <s v="REAMJV-2025-RBC014"/>
    <d v="2025-02-04T00:00:00"/>
    <s v="Nguyen Gia"/>
    <x v="4"/>
    <x v="4"/>
    <x v="5"/>
    <x v="0"/>
    <s v="J16200"/>
    <s v="0,5"/>
    <s v="Complete"/>
    <s v="ERM - Rénovation Piscine - Discussion concept désinfection"/>
    <m/>
  </r>
  <r>
    <s v="REAMJV-2025-RBC015"/>
    <d v="2025-02-05T00:00:00"/>
    <s v="Nguyen Gia"/>
    <x v="5"/>
    <x v="5"/>
    <x v="4"/>
    <x v="0"/>
    <s v="J16200"/>
    <s v="0,2"/>
    <s v="Complete"/>
    <s v="Formation officier - BStV Env - FR - 1e Cyclus KMS "/>
    <m/>
  </r>
  <r>
    <s v="REAMJV-2025-RBC016"/>
    <d v="2025-02-05T00:00:00"/>
    <s v="Nguyen Gia"/>
    <x v="7"/>
    <x v="4"/>
    <x v="6"/>
    <x v="5"/>
    <s v="J34320"/>
    <s v="0,5"/>
    <s v="Complete"/>
    <s v="Lecture dossier - 4F8P - NOH - Renovation QOP "/>
    <m/>
  </r>
  <r>
    <s v="REAMJV-2025-RBC017"/>
    <d v="2025-02-06T00:00:00"/>
    <s v="Nguyen Gia"/>
    <x v="0"/>
    <x v="2"/>
    <x v="3"/>
    <x v="0"/>
    <s v="J16200"/>
    <s v="0,2"/>
    <s v="Complete"/>
    <s v="BiodiversiScape Project Werfvergadering"/>
    <m/>
  </r>
  <r>
    <s v="REAMJV-2025-RBC018"/>
    <d v="2025-02-07T00:00:00"/>
    <s v="Nguyen Gia"/>
    <x v="2"/>
    <x v="1"/>
    <x v="2"/>
    <x v="3"/>
    <s v="Other"/>
    <n v="40"/>
    <s v="Complete"/>
    <s v="Cours de NL"/>
    <m/>
  </r>
  <r>
    <s v="REAMJV-2025-RBC019"/>
    <d v="2025-02-12T00:00:00"/>
    <s v="Nguyen Gia"/>
    <x v="7"/>
    <x v="1"/>
    <x v="6"/>
    <x v="2"/>
    <s v="J40900"/>
    <s v="0,5"/>
    <s v="Complete"/>
    <s v="Formation à l'utilisation de Bricsys et ACC sur le projet NHQ (MOD)"/>
    <m/>
  </r>
  <r>
    <s v="REAMJV-2025-RBC020"/>
    <d v="2025-02-14T00:00:00"/>
    <s v="Nguyen Gia"/>
    <x v="2"/>
    <x v="1"/>
    <x v="2"/>
    <x v="3"/>
    <s v="Other"/>
    <s v="0,5"/>
    <s v="Complete"/>
    <s v="Cours de NL"/>
    <m/>
  </r>
  <r>
    <s v="REAMJV-2025-RBC021"/>
    <d v="2025-02-18T00:00:00"/>
    <s v="Nguyen Gia"/>
    <x v="7"/>
    <x v="1"/>
    <x v="6"/>
    <x v="5"/>
    <s v="J34320"/>
    <s v="0,2"/>
    <s v="Complete"/>
    <s v="Webinaire : gestion des déchets- Cuisine collective"/>
    <m/>
  </r>
  <r>
    <s v="REAMJV-2025-RBC022"/>
    <d v="2025-02-20T00:00:00"/>
    <s v="Nguyen Gia"/>
    <x v="5"/>
    <x v="2"/>
    <x v="4"/>
    <x v="3"/>
    <s v="Other"/>
    <s v="0,5"/>
    <s v="Complete"/>
    <s v="Milieustructuurvergadering / Réunion structure Env"/>
    <m/>
  </r>
  <r>
    <s v="REAMJV-2025-RBC023"/>
    <d v="2025-02-11T00:00:00"/>
    <s v="Nguyen Gia"/>
    <x v="7"/>
    <x v="2"/>
    <x v="6"/>
    <x v="5"/>
    <s v="J34320"/>
    <s v="0,2"/>
    <s v="Complete"/>
    <s v="Réunion prise fonction coordinateur env à NOH - Cdt Turbang"/>
    <m/>
  </r>
  <r>
    <s v="REAMJV-2025-RBC024"/>
    <d v="2025-02-20T00:00:00"/>
    <s v="Nguyen Gia"/>
    <x v="7"/>
    <x v="6"/>
    <x v="6"/>
    <x v="5"/>
    <s v="J34320"/>
    <s v="0,5"/>
    <s v="Complete"/>
    <s v="Visite d'installation NOH"/>
    <m/>
  </r>
  <r>
    <s v="REAMJV-2025-RBC025"/>
    <d v="2025-02-21T00:00:00"/>
    <s v="Nguyen Gia"/>
    <x v="2"/>
    <x v="1"/>
    <x v="2"/>
    <x v="3"/>
    <s v="Other"/>
    <s v="0,5"/>
    <s v="Complete"/>
    <s v="Cours de NL"/>
    <m/>
  </r>
  <r>
    <s v="REAMJV-2025-RBC026"/>
    <d v="2025-02-24T00:00:00"/>
    <s v="Nguyen Gia"/>
    <x v="7"/>
    <x v="6"/>
    <x v="6"/>
    <x v="4"/>
    <s v="J50110"/>
    <s v="0,5"/>
    <s v="Complete"/>
    <s v="Préparation Audit du CPA"/>
    <m/>
  </r>
  <r>
    <s v="REAMJV-2025-RBC027"/>
    <d v="2025-02-25T00:00:00"/>
    <s v="Nguyen Gia"/>
    <x v="7"/>
    <x v="6"/>
    <x v="6"/>
    <x v="4"/>
    <s v="J50110"/>
    <s v="0,5"/>
    <s v="Complete"/>
    <s v="bezoek CPA Ingedeelde Inrichtingen "/>
    <m/>
  </r>
  <r>
    <s v="REAMJV-2025-RBC028"/>
    <d v="2025-02-25T00:00:00"/>
    <s v="Nguyen Gia"/>
    <x v="7"/>
    <x v="2"/>
    <x v="3"/>
    <x v="0"/>
    <s v="J16200"/>
    <s v="0,3"/>
    <s v="Complete"/>
    <s v="WO49569351_47AH_Bxl_ERM_Rénovation technique piscine_Présentation - Réunion de synthèse - ESQUISSE"/>
    <m/>
  </r>
  <r>
    <s v="REAMJV-2025-RBC029"/>
    <d v="2025-02-26T00:00:00"/>
    <s v="Nguyen Gia"/>
    <x v="5"/>
    <x v="4"/>
    <x v="5"/>
    <x v="5"/>
    <s v="J34320"/>
    <s v="0,5"/>
    <s v="Complete"/>
    <s v="avis PDS NOH -50595688"/>
    <m/>
  </r>
  <r>
    <s v="REAMJV-2025-RBC030"/>
    <d v="2025-02-28T00:00:00"/>
    <s v="Nguyen Gia"/>
    <x v="2"/>
    <x v="1"/>
    <x v="2"/>
    <x v="3"/>
    <s v="Other"/>
    <s v="0,5"/>
    <s v="Complete"/>
    <s v="Cours de NL"/>
    <m/>
  </r>
  <r>
    <s v="REAMJV-2025-RBC031"/>
    <d v="2025-03-04T00:00:00"/>
    <s v="Nguyen Gia"/>
    <x v="0"/>
    <x v="2"/>
    <x v="0"/>
    <x v="5"/>
    <s v="J34320"/>
    <s v="0,5"/>
    <s v="Complete"/>
    <s v="Reunion NOH - Sweco Steyn - Tonte differencié"/>
    <m/>
  </r>
  <r>
    <s v="REAMJV-2025-RBC032"/>
    <d v="2025-03-04T00:00:00"/>
    <s v="Nguyen Gia"/>
    <x v="6"/>
    <x v="8"/>
    <x v="5"/>
    <x v="0"/>
    <s v="J16200"/>
    <s v="0,2"/>
    <s v="Complete"/>
    <s v="Check avec Federico Zone Avec SH"/>
    <m/>
  </r>
  <r>
    <s v="REAMJV-2025-RBC033"/>
    <d v="2025-03-05T00:00:00"/>
    <s v="Nguyen Gia"/>
    <x v="6"/>
    <x v="8"/>
    <x v="5"/>
    <x v="2"/>
    <s v="J40900"/>
    <s v="0,2"/>
    <s v="Complete"/>
    <s v="Check avec Laurent zone SH"/>
    <m/>
  </r>
  <r>
    <s v="REAMJV-2025-RBC034"/>
    <d v="2025-03-07T00:00:00"/>
    <s v="Nguyen Gia"/>
    <x v="6"/>
    <x v="8"/>
    <x v="5"/>
    <x v="5"/>
    <s v="J34320"/>
    <s v="0,2"/>
    <s v="Complete"/>
    <s v="Chech avec Cdt Turban Zone SH"/>
    <m/>
  </r>
  <r>
    <s v="REAMJV-2025-RBC035"/>
    <d v="2025-03-11T00:00:00"/>
    <s v="Nguyen Gia"/>
    <x v="7"/>
    <x v="1"/>
    <x v="6"/>
    <x v="2"/>
    <s v="J40900"/>
    <s v="0,4"/>
    <s v="Complete"/>
    <s v="Weinaire Gestion tri professionnels : obligations et bonnes pratiques"/>
    <m/>
  </r>
  <r>
    <s v="REAMJV-2025-RBC036"/>
    <d v="2025-03-13T00:00:00"/>
    <s v="Nguyen Gia"/>
    <x v="1"/>
    <x v="4"/>
    <x v="5"/>
    <x v="5"/>
    <s v="J34320"/>
    <s v="0,4"/>
    <s v="Complete"/>
    <s v="19IP009 - 4F8P - NOH - Renovation QOP - Avant-Projet - Présentation"/>
    <m/>
  </r>
  <r>
    <s v="REAMJV-2025-RBC037"/>
    <d v="2025-03-13T00:00:00"/>
    <s v="Nguyen Gia"/>
    <x v="0"/>
    <x v="9"/>
    <x v="0"/>
    <x v="0"/>
    <s v="J16200"/>
    <s v="0,4"/>
    <s v="Complete"/>
    <s v="Préparation Inauguration BiodiversiScape ERM - Mai 2025"/>
    <m/>
  </r>
  <r>
    <s v="REAMJV-2025-RBC038"/>
    <d v="2025-03-14T00:00:00"/>
    <s v="Nguyen Gia"/>
    <x v="2"/>
    <x v="1"/>
    <x v="2"/>
    <x v="3"/>
    <s v="Other"/>
    <s v="0,5"/>
    <s v="Complete"/>
    <s v="Cours de NL"/>
    <m/>
  </r>
  <r>
    <s v="REAMJV-2025-RBC039"/>
    <d v="2025-03-17T00:00:00"/>
    <s v="Nguyen Gia"/>
    <x v="7"/>
    <x v="5"/>
    <x v="6"/>
    <x v="1"/>
    <m/>
    <s v="0,5"/>
    <s v="Complete"/>
    <s v="Prépa Slide Formation MAED - Permis Env"/>
    <m/>
  </r>
  <r>
    <s v="REAMJV-2025-RBC040"/>
    <d v="2025-03-19T00:00:00"/>
    <s v="Nguyen Gia"/>
    <x v="5"/>
    <x v="2"/>
    <x v="6"/>
    <x v="5"/>
    <s v="J34320"/>
    <s v="0,5"/>
    <s v="Complete"/>
    <s v="NOH-CCB  - 09"/>
    <m/>
  </r>
  <r>
    <s v="REAMJV-2025-RBC041"/>
    <d v="2025-03-21T00:00:00"/>
    <s v="Nguyen Gia"/>
    <x v="5"/>
    <x v="9"/>
    <x v="7"/>
    <x v="1"/>
    <m/>
    <n v="1"/>
    <s v="Complete"/>
    <s v="Tournai-porte ouverte!"/>
    <m/>
  </r>
  <r>
    <s v="REAMJV-2025-RBC042"/>
    <d v="2025-03-25T00:00:00"/>
    <s v="Nguyen Gia"/>
    <x v="1"/>
    <x v="1"/>
    <x v="4"/>
    <x v="1"/>
    <m/>
    <n v="1"/>
    <s v="Complete"/>
    <s v="Formation Gestion des surchauffes estivalesµ"/>
    <m/>
  </r>
  <r>
    <s v="REAMJV-2025-RBC043"/>
    <d v="2025-03-27T00:00:00"/>
    <s v="Nguyen Gia"/>
    <x v="7"/>
    <x v="6"/>
    <x v="6"/>
    <x v="0"/>
    <s v="J16200"/>
    <n v="1"/>
    <s v="Complete"/>
    <s v="Bilan + tour des installations - Permis d'Env"/>
    <m/>
  </r>
  <r>
    <s v="REAMJV-2025-RBC044"/>
    <d v="2025-03-28T00:00:00"/>
    <s v="Nguyen Gia"/>
    <x v="2"/>
    <x v="1"/>
    <x v="2"/>
    <x v="3"/>
    <s v="Other"/>
    <s v="0,5"/>
    <s v="Complete"/>
    <s v="Cours de NL"/>
    <m/>
  </r>
  <r>
    <s v="REAMJV-2025-RBC045"/>
    <d v="2025-04-01T00:00:00"/>
    <s v="Nguyen Gia"/>
    <x v="1"/>
    <x v="1"/>
    <x v="4"/>
    <x v="1"/>
    <m/>
    <n v="1"/>
    <s v="Complete"/>
    <s v="Formation Gestion des surchauffes estivalesµ"/>
    <m/>
  </r>
  <r>
    <s v="REAMJV-2025-RBC046"/>
    <d v="2025-04-02T00:00:00"/>
    <s v="Nguyen Gia"/>
    <x v="5"/>
    <x v="2"/>
    <x v="4"/>
    <x v="1"/>
    <m/>
    <s v="0,5"/>
    <s v="Complete"/>
    <s v="Visite Bur Ter -UTE RBC"/>
    <m/>
  </r>
  <r>
    <s v="REAMJV-2025-RBC047"/>
    <d v="2025-04-03T00:00:00"/>
    <s v="Nguyen Gia"/>
    <x v="5"/>
    <x v="5"/>
    <x v="3"/>
    <x v="0"/>
    <s v="J16200"/>
    <s v="0,2"/>
    <s v="Complete"/>
    <s v="KMS: 3/4/2025 - Vmg voor 1Cy voor 1J5F "/>
    <m/>
  </r>
  <r>
    <s v="REAMJV-2025-RBC048"/>
    <d v="2025-04-07T00:00:00"/>
    <s v="Nguyen Gia"/>
    <x v="4"/>
    <x v="5"/>
    <x v="5"/>
    <x v="1"/>
    <m/>
    <s v="0,5"/>
    <s v="Complete"/>
    <s v="MAJ - PPT Eau - MAED"/>
    <m/>
  </r>
  <r>
    <s v="REAMJV-2025-RBC049"/>
    <d v="2025-04-07T00:00:00"/>
    <s v="Nguyen Gia"/>
    <x v="0"/>
    <x v="9"/>
    <x v="4"/>
    <x v="0"/>
    <s v="J16200"/>
    <s v="0,5"/>
    <s v="Complete"/>
    <s v="plaatsen educatieve panelen BiodiversiScape Project"/>
    <m/>
  </r>
  <r>
    <s v="REAMJV-2025-RBC050"/>
    <d v="2025-04-09T00:00:00"/>
    <s v="Nguyen Gia"/>
    <x v="5"/>
    <x v="2"/>
    <x v="6"/>
    <x v="2"/>
    <s v="J40900"/>
    <s v="0,4"/>
    <s v="Complete"/>
    <s v="Evere - SACO N4.11"/>
    <m/>
  </r>
  <r>
    <s v="REAMJV-2025-RBC051"/>
    <d v="2025-04-10T00:00:00"/>
    <s v="Nguyen Gia"/>
    <x v="8"/>
    <x v="5"/>
    <x v="5"/>
    <x v="1"/>
    <m/>
    <s v="0,5"/>
    <s v="Complete"/>
    <s v="Préparation parcours de Formation MAED"/>
    <m/>
  </r>
  <r>
    <s v="REAMJV-2025-RBC052"/>
    <d v="2025-04-10T00:00:00"/>
    <s v="Nguyen Gia"/>
    <x v="5"/>
    <x v="2"/>
    <x v="2"/>
    <x v="1"/>
    <m/>
    <s v="0,5"/>
    <s v="Complete"/>
    <s v="Meeting parcours de nouveau MCED"/>
    <m/>
  </r>
  <r>
    <s v="REAMJV-2025-RBC053"/>
    <d v="2025-04-16T00:00:00"/>
    <s v="Nguyen Gia"/>
    <x v="0"/>
    <x v="2"/>
    <x v="0"/>
    <x v="5"/>
    <s v="J34320"/>
    <s v="0,5"/>
    <s v="Complete"/>
    <s v="Reunion - Biodiversicape NOH"/>
    <m/>
  </r>
  <r>
    <s v="REAMJV-2025-RBC054"/>
    <d v="2025-04-17T00:00:00"/>
    <s v="Nguyen Gia"/>
    <x v="6"/>
    <x v="6"/>
    <x v="5"/>
    <x v="2"/>
    <s v="J40900"/>
    <s v="0,5"/>
    <s v="Complete"/>
    <s v="Werfbezoek &amp; milieurondgang - vervuilde grond"/>
    <m/>
  </r>
  <r>
    <s v="REAMJV-2025-RBC055"/>
    <d v="2025-04-25T00:00:00"/>
    <s v="Nguyen Gia"/>
    <x v="5"/>
    <x v="2"/>
    <x v="4"/>
    <x v="1"/>
    <m/>
    <n v="1"/>
    <s v="Complete"/>
    <s v="Milieustructuurvergadering / Réunion structure Env"/>
    <m/>
  </r>
  <r>
    <s v="REAMJV-2025-RBC056"/>
    <d v="2025-04-23T00:00:00"/>
    <s v="Nguyen Gia"/>
    <x v="1"/>
    <x v="2"/>
    <x v="3"/>
    <x v="4"/>
    <s v="J50110"/>
    <s v="0,5"/>
    <s v="Complete"/>
    <s v="23IP300 - 50039396 - 4J2P - CPA - Renovatie Dak - Presentatie Schetsontwerp"/>
    <m/>
  </r>
  <r>
    <s v="REAMJV-2025-RBC057"/>
    <d v="2025-01-15T00:00:00"/>
    <s v="Brulet Laurent, 1SM"/>
    <x v="5"/>
    <x v="2"/>
    <x v="6"/>
    <x v="2"/>
    <s v="Other"/>
    <n v="43"/>
    <s v="Recurrent"/>
    <s v="SACO 4 et Réunion Environnemental pour le NDHQ mensuel + préparation aux réunion, formation à l'utilisation de BRICSYS  et lecture de près  de 15 rapports/ documents divers publié sur BRICSYS par semaine toute l'année (or ongé du bâtiment). Contrôle des registres de déchets,des incidents environnementaux etc..."/>
    <m/>
  </r>
  <r>
    <s v="REAMJV-2025-RBC058"/>
    <d v="2025-01-15T00:00:00"/>
    <s v="Brulet Laurent, 1SM"/>
    <x v="5"/>
    <x v="6"/>
    <x v="6"/>
    <x v="2"/>
    <s v="Other"/>
    <n v="12"/>
    <s v="Recurrent"/>
    <s v="Visite de chantier et contrôle de divers aspect Environnemental du NDHQ (1 à 2 x par mois selon disponibilités)"/>
    <m/>
  </r>
  <r>
    <s v="REAMJV-2025-RBC059"/>
    <d v="2025-01-17T00:00:00"/>
    <s v="Brulet Laurent, 1SM"/>
    <x v="5"/>
    <x v="1"/>
    <x v="2"/>
    <x v="3"/>
    <s v="J40000"/>
    <n v="32"/>
    <s v="Complete"/>
    <s v="Cours de NL Treshold 3 module 3fin / 4 (20 jours jusqu'au 20 juin, travaux et exercices inclus (étude = +12 jours en TW essentiellement) "/>
    <m/>
  </r>
  <r>
    <s v="REAMJV-2025-RBC060"/>
    <d v="2025-01-27T00:00:00"/>
    <s v="Brulet Laurent, 1SM"/>
    <x v="5"/>
    <x v="1"/>
    <x v="6"/>
    <x v="2"/>
    <m/>
    <n v="2"/>
    <s v="Complete"/>
    <s v="Webinar Odisee NL. Traduction + réussite du test. "/>
    <m/>
  </r>
  <r>
    <s v="REAMJV-2025-RBC061"/>
    <d v="2025-01-28T00:00:00"/>
    <s v="Brulet Laurent, 1SM"/>
    <x v="5"/>
    <x v="8"/>
    <x v="6"/>
    <x v="2"/>
    <s v="J40900"/>
    <n v="5"/>
    <s v="Complete"/>
    <s v="REA 2024 + finalisation et publication DOCCOM (répartis entre janvier et février)"/>
    <m/>
  </r>
  <r>
    <s v="REAMJV-2025-RBC062"/>
    <d v="2025-01-29T00:00:00"/>
    <s v="Brulet Laurent, 1SM"/>
    <x v="5"/>
    <x v="2"/>
    <x v="5"/>
    <x v="2"/>
    <s v="J40900"/>
    <s v="3,5"/>
    <s v="Complete"/>
    <s v="Réunion mensuel entre le 2éch/1éch/TPF/UTE Ant Evere (prépa + participation à 8 des 12 réunions annuel)"/>
    <m/>
  </r>
  <r>
    <s v="REAMJV-2025-RBC063"/>
    <d v="2025-02-03T00:00:00"/>
    <s v="Brulet Laurent, 1SM"/>
    <x v="5"/>
    <x v="2"/>
    <x v="2"/>
    <x v="2"/>
    <s v="J20100"/>
    <n v="4"/>
    <s v="Complete"/>
    <s v="SACO 4 concernant le complexe modulaire SGRS / ADIV de Février à Octobre 2025"/>
    <m/>
  </r>
  <r>
    <s v="REAMJV-2025-RBC064"/>
    <d v="2025-02-18T00:00:00"/>
    <s v="Brulet Laurent, 1SM"/>
    <x v="7"/>
    <x v="1"/>
    <x v="5"/>
    <x v="2"/>
    <m/>
    <s v="0,8"/>
    <s v="Complete"/>
    <s v="Participation Webinaire Bxl Envi Gestion des déchets cuisine collective 18/02 et Tri professionnels des déchets 11/03"/>
    <m/>
  </r>
  <r>
    <s v="REAMJV-2025-RBC065"/>
    <d v="2025-02-20T00:00:00"/>
    <s v="Brulet Laurent, 1SM"/>
    <x v="5"/>
    <x v="1"/>
    <x v="2"/>
    <x v="2"/>
    <s v="J40000"/>
    <n v="6"/>
    <s v="Complete"/>
    <s v="Particpation aux moments de rencontres / formations Env donnée par MR-MGT ENV/ préparation de l'Insider pour Départ CdtDi Febbo etc…"/>
    <m/>
  </r>
  <r>
    <s v="REAMJV-2025-RBC066"/>
    <d v="2025-03-12T00:00:00"/>
    <s v="Brulet Laurent, 1SM"/>
    <x v="5"/>
    <x v="2"/>
    <x v="2"/>
    <x v="2"/>
    <s v="J40900"/>
    <n v="4"/>
    <s v="Complete"/>
    <s v="Réunions trimestrielle avec le Commandant de Quartier + participation 2 BOC et 1 BOC technique."/>
    <m/>
  </r>
  <r>
    <s v="REAMJV-2025-RBC067"/>
    <d v="2025-03-23T00:00:00"/>
    <s v="Brulet Laurent, 1SM"/>
    <x v="5"/>
    <x v="9"/>
    <x v="2"/>
    <x v="1"/>
    <s v="J11640"/>
    <s v="1,5"/>
    <s v="Complete"/>
    <s v="Renfort Journée porte ouverte Tournai pour le stand Environnement + rangement du stand après journée"/>
    <m/>
  </r>
  <r>
    <s v="REAMJV-2025-RBC068"/>
    <d v="2025-03-25T00:00:00"/>
    <s v="Brulet Laurent, 1SM"/>
    <x v="1"/>
    <x v="1"/>
    <x v="1"/>
    <x v="3"/>
    <s v="J40000"/>
    <s v="2,4"/>
    <s v="Complete"/>
    <s v="Cours gestion surchauffe Estivale Bxl Env"/>
    <m/>
  </r>
  <r>
    <s v="REAMJV-2025-RBC069"/>
    <d v="2025-04-02T00:00:00"/>
    <s v="Brulet Laurent, 1SM"/>
    <x v="5"/>
    <x v="2"/>
    <x v="2"/>
    <x v="6"/>
    <s v="J40000"/>
    <s v="1,2"/>
    <s v="Complete"/>
    <s v="Visite Bur Ter -UTE RBC à l'ERM"/>
    <m/>
  </r>
  <r>
    <s v="REAMJV-2025-RBC070"/>
    <d v="2025-04-08T00:00:00"/>
    <s v="Brulet Laurent, 1SM"/>
    <x v="5"/>
    <x v="6"/>
    <x v="6"/>
    <x v="2"/>
    <s v="J20100"/>
    <n v="3"/>
    <s v="Complete"/>
    <s v="Visite de chantier mensuel complexe modulaire SGRS / ADIV+ visite finale et contrôle visuel avant réception des installation classées. Avril à Octobre"/>
    <m/>
  </r>
  <r>
    <s v="REAMJV-2025-RBC071"/>
    <d v="2025-04-14T00:00:00"/>
    <s v="Brulet Laurent, 1SM"/>
    <x v="5"/>
    <x v="4"/>
    <x v="4"/>
    <x v="3"/>
    <s v="J40000"/>
    <s v="0,6"/>
    <s v="Complete"/>
    <s v="Rédaction et envoi de rapport de fin de formation concernant les divers cours suivi auprès de Bxl Environnement (Avril , Octobre et Novembre)"/>
    <m/>
  </r>
  <r>
    <s v="REAMJV-2025-RBC072"/>
    <d v="2025-05-20T00:00:00"/>
    <s v="Brulet Laurent, 1SM"/>
    <x v="7"/>
    <x v="4"/>
    <x v="5"/>
    <x v="2"/>
    <s v="J40000"/>
    <s v="1,6"/>
    <s v="In progress"/>
    <s v="Meeting et préparation plan d'implantation nouvelle poubelle QRE avec MRC&amp;I/S/E"/>
    <m/>
  </r>
  <r>
    <s v="REAMJV-2025-RBC073"/>
    <d v="2025-05-22T00:00:00"/>
    <s v="Brulet Laurent, 1SM"/>
    <x v="5"/>
    <x v="8"/>
    <x v="5"/>
    <x v="2"/>
    <s v="J40000"/>
    <n v="4"/>
    <s v="Complete"/>
    <s v="Elaboration du plan d'action environnemental 2025 et du rapport environnemental annuel  2024 + préparation de la présentation en vue de présentation au  CCB  du 12/06"/>
    <m/>
  </r>
  <r>
    <s v="REAMJV-2025-RBC074"/>
    <d v="2025-07-22T00:00:00"/>
    <s v="Brulet Laurent, 1SM"/>
    <x v="6"/>
    <x v="6"/>
    <x v="6"/>
    <x v="2"/>
    <s v="J40000"/>
    <n v="2"/>
    <s v="Complete"/>
    <s v="Contrôle des attestations d'entretien concernant les citernes, chaudières + visite de terrain"/>
    <m/>
  </r>
  <r>
    <s v="REAMJV-2025-RBC075"/>
    <d v="2025-07-30T00:00:00"/>
    <s v="Brulet Laurent, 1SM"/>
    <x v="6"/>
    <x v="6"/>
    <x v="6"/>
    <x v="2"/>
    <s v="J40000"/>
    <n v="3"/>
    <s v="Complete"/>
    <s v="Contrôle des attestations d'entretien concernant les installations de refroidissement + visite de terrain"/>
    <m/>
  </r>
  <r>
    <s v="REAMJV-2025-RBC076"/>
    <d v="2025-08-20T00:00:00"/>
    <s v="Brulet Laurent, 1SM"/>
    <x v="6"/>
    <x v="6"/>
    <x v="6"/>
    <x v="2"/>
    <s v="J40000"/>
    <n v="1"/>
    <s v="Complete"/>
    <s v="Contrôle des attestations d'entretien concernant KWS + visite de terrain le jour de l'entretien"/>
    <m/>
  </r>
  <r>
    <s v="REAMJV-2025-RBC077"/>
    <d v="2025-09-05T00:00:00"/>
    <s v="Brulet Laurent, 1SM"/>
    <x v="0"/>
    <x v="1"/>
    <x v="0"/>
    <x v="3"/>
    <s v="J40000"/>
    <n v="1"/>
    <s v="Complete"/>
    <s v="Formation nature academy à la gestion des epsaces vert.Bxl Environnement"/>
    <m/>
  </r>
  <r>
    <s v="REAMJV-2025-RBC078"/>
    <d v="2025-09-09T00:00:00"/>
    <s v="Brulet Laurent, 1SM"/>
    <x v="5"/>
    <x v="1"/>
    <x v="6"/>
    <x v="7"/>
    <s v="J40000"/>
    <s v="1,2"/>
    <s v="Complete"/>
    <s v="Cours ILIAS + INFRA EBBE"/>
    <m/>
  </r>
  <r>
    <s v="REAMJV-2025-RBC079"/>
    <d v="2025-09-15T00:00:00"/>
    <s v="Brulet Laurent, 1SM"/>
    <x v="5"/>
    <x v="1"/>
    <x v="2"/>
    <x v="3"/>
    <s v="J40000"/>
    <n v="12"/>
    <s v="Complete"/>
    <s v="Cours de NL (12 jours jusqu'au 15 décembre, travaux et exercices inclus  (étude = +4 jours en TW essentiellement) Vantage Mondelling"/>
    <m/>
  </r>
  <r>
    <s v="REAMJV-2025-RBC080"/>
    <d v="2025-10-09T00:00:00"/>
    <s v="Brulet Laurent, 1SM"/>
    <x v="1"/>
    <x v="1"/>
    <x v="1"/>
    <x v="3"/>
    <s v="J40000"/>
    <s v="2,4"/>
    <s v="Complete"/>
    <s v="Cours energie renouvelable Bxl Env"/>
    <m/>
  </r>
  <r>
    <s v="REAMJV-2025-RBC081"/>
    <d v="2025-10-21T00:00:00"/>
    <s v="Brulet Laurent, 1SM"/>
    <x v="5"/>
    <x v="3"/>
    <x v="6"/>
    <x v="2"/>
    <s v="J20100"/>
    <s v="2,4"/>
    <s v="In progress"/>
    <s v="Contrôle des installations classées du complexe modulaire SGRS / ADIV et réception des documents en vue de l'encodage en MRE"/>
    <m/>
  </r>
  <r>
    <s v="REAMJV-2025-RBC082"/>
    <d v="2025-10-23T00:00:00"/>
    <s v="Brulet Laurent, 1SM"/>
    <x v="6"/>
    <x v="6"/>
    <x v="6"/>
    <x v="2"/>
    <s v="J40000"/>
    <n v="3"/>
    <s v="In progress"/>
    <s v="Contrôle des Spillkit du quartier et placement des pictogramme + rapportage (octobre et novembre)"/>
    <m/>
  </r>
  <r>
    <s v="REAMJV-2025-RBC083"/>
    <d v="2025-11-12T00:00:00"/>
    <s v="Brulet Laurent, 1SM"/>
    <x v="5"/>
    <x v="8"/>
    <x v="6"/>
    <x v="2"/>
    <s v="J40000"/>
    <n v="7"/>
    <s v="Complete"/>
    <s v="Adaptation del'analyse environnemental vers le new RAES + update"/>
    <m/>
  </r>
  <r>
    <s v="REAMJV-2025-RBC084"/>
    <d v="2025-11-17T00:00:00"/>
    <s v="Brulet Laurent, 1SM"/>
    <x v="1"/>
    <x v="1"/>
    <x v="4"/>
    <x v="3"/>
    <s v="J40000"/>
    <s v="1,2"/>
    <s v="Complete"/>
    <s v="Cours PLAGE Bxl Env"/>
    <m/>
  </r>
  <r>
    <s v="REAMJV-2025-RBC085"/>
    <d v="2025-11-25T00:00:00"/>
    <s v="Brulet Laurent, 1SM"/>
    <x v="5"/>
    <x v="1"/>
    <x v="6"/>
    <x v="0"/>
    <s v="J40000"/>
    <s v="1,2"/>
    <s v="Complete"/>
    <s v="Cours droit de l'environnement FR à l'ERM"/>
    <m/>
  </r>
  <r>
    <s v="REAMJV-2025-RBC086"/>
    <d v="2025-11-27T00:00:00"/>
    <s v="Brulet Laurent, 1SM"/>
    <x v="5"/>
    <x v="1"/>
    <x v="6"/>
    <x v="3"/>
    <s v="J40000"/>
    <s v="1,4"/>
    <s v="Complete"/>
    <s v="Cours permis d'environnement Bxl Env"/>
    <m/>
  </r>
  <r>
    <s v="REAMJV-2025-RBC087"/>
    <d v="2025-01-24T00:00:00"/>
    <s v="Dejo Aybar Federico"/>
    <x v="5"/>
    <x v="1"/>
    <x v="6"/>
    <x v="3"/>
    <s v="Other"/>
    <n v="20"/>
    <s v="Complete"/>
    <s v="Milieucoördinator niveau B opleiding @ Odisee Hogeschool Gent"/>
    <m/>
  </r>
  <r>
    <s v="REAMJV-2025-RBC088"/>
    <d v="2025-01-10T00:00:00"/>
    <s v="Dejo Aybar Federico"/>
    <x v="5"/>
    <x v="1"/>
    <x v="6"/>
    <x v="3"/>
    <s v="Other"/>
    <n v="20"/>
    <s v="Complete"/>
    <s v="Studietijd en verwerking voor SCHRIFTELIJKE KENNISEVALUATIE MC opleiding"/>
    <m/>
  </r>
  <r>
    <s v="REAMJV-2025-RBC089"/>
    <d v="2025-06-11T00:00:00"/>
    <s v="Dejo Aybar Federico"/>
    <x v="5"/>
    <x v="1"/>
    <x v="6"/>
    <x v="3"/>
    <s v="Other"/>
    <n v="25"/>
    <s v="Complete"/>
    <s v="eindwerktijd voor Milieucoördinator B opleiding"/>
    <m/>
  </r>
  <r>
    <s v="REAMJV-2025-RBC090"/>
    <d v="2025-01-14T00:00:00"/>
    <s v="Dejo Aybar Federico"/>
    <x v="0"/>
    <x v="2"/>
    <x v="0"/>
    <x v="3"/>
    <s v="Other"/>
    <n v="10"/>
    <s v="Complete"/>
    <s v="BiodiversiScape Project vergaderingen en rondgangen"/>
    <m/>
  </r>
  <r>
    <s v="REAMJV-2025-RBC091"/>
    <d v="2025-01-16T00:00:00"/>
    <s v="Dejo Aybar Federico"/>
    <x v="1"/>
    <x v="1"/>
    <x v="5"/>
    <x v="3"/>
    <s v="Other"/>
    <n v="1"/>
    <s v="Complete"/>
    <s v="PLAGE training @ Brussel Leefmilieu"/>
    <m/>
  </r>
  <r>
    <s v="REAMJV-2025-RBC092"/>
    <d v="2026-01-23T00:00:00"/>
    <s v="Dejo Aybar Federico"/>
    <x v="5"/>
    <x v="7"/>
    <x v="5"/>
    <x v="3"/>
    <s v="Other"/>
    <n v="2"/>
    <s v="Complete"/>
    <s v="KMS milieuvergunning inspectie voorbereiding"/>
    <m/>
  </r>
  <r>
    <s v="REAMJV-2025-RBC093"/>
    <d v="2026-01-29T00:00:00"/>
    <s v="Dejo Aybar Federico"/>
    <x v="5"/>
    <x v="2"/>
    <x v="6"/>
    <x v="3"/>
    <s v="Other"/>
    <n v="3"/>
    <s v="Complete"/>
    <s v="coördinatie met MAED over spillkits inventaris"/>
    <m/>
  </r>
  <r>
    <s v="REAMJV-2025-RBC094"/>
    <d v="2025-02-25T00:00:00"/>
    <s v="Dejo Aybar Federico"/>
    <x v="5"/>
    <x v="7"/>
    <x v="6"/>
    <x v="3"/>
    <s v="Other"/>
    <n v="10"/>
    <s v="Complete"/>
    <s v="Milieuvergunningsaanvrag voorbereiding voor Lambermont"/>
    <m/>
  </r>
  <r>
    <s v="REAMJV-2025-RBC095"/>
    <d v="2025-06-15T00:00:00"/>
    <s v="Dejo Aybar Federico"/>
    <x v="5"/>
    <x v="7"/>
    <x v="6"/>
    <x v="3"/>
    <s v="Other"/>
    <n v="10"/>
    <s v="In progress"/>
    <s v="Milieuvergunningsaanvrag voorbereiding voor CPA"/>
    <m/>
  </r>
  <r>
    <s v="REAMJV-2025-RBC096"/>
    <d v="2025-11-27T00:00:00"/>
    <s v="Dejo Aybar Federico"/>
    <x v="5"/>
    <x v="1"/>
    <x v="6"/>
    <x v="3"/>
    <s v="Other"/>
    <n v="1"/>
    <s v="Complete"/>
    <s v="Colloquium over milieuvergunningen @ Brussel Leefmilieu"/>
    <m/>
  </r>
  <r>
    <s v="REAMJV-2025-RBC097"/>
    <d v="2025-01-11T00:00:00"/>
    <s v="Dejo Aybar Federico"/>
    <x v="2"/>
    <x v="1"/>
    <x v="6"/>
    <x v="3"/>
    <s v="Other"/>
    <n v="25"/>
    <s v="Recurrent"/>
    <s v="Frans taalcursus @ EPFC Bruxelles"/>
    <m/>
  </r>
  <r>
    <s v="REAMJV-2025-RBC098"/>
    <d v="2025-05-01T00:00:00"/>
    <s v="Nguyen Gia"/>
    <x v="5"/>
    <x v="2"/>
    <x v="6"/>
    <x v="2"/>
    <s v="Other"/>
    <n v="11"/>
    <s v="Recurrent"/>
    <s v=" Réunion Environnemental pour le NDHQ mensuel + préparation"/>
    <m/>
  </r>
  <r>
    <s v="REAMJV-2025-RBC099"/>
    <d v="2025-05-01T00:00:00"/>
    <s v="Nguyen Gia"/>
    <x v="5"/>
    <x v="6"/>
    <x v="6"/>
    <x v="2"/>
    <s v="Other"/>
    <n v="5"/>
    <s v="Recurrent"/>
    <s v="Visite de chantier NDHQ"/>
    <m/>
  </r>
  <r>
    <s v="REAMJV-2025-RBC100"/>
    <d v="2025-05-01T00:00:00"/>
    <s v="Nguyen Gia"/>
    <x v="5"/>
    <x v="8"/>
    <x v="6"/>
    <x v="5"/>
    <s v="J34320"/>
    <n v="7"/>
    <s v="Complete"/>
    <s v="préparation et selection niv A - NOH"/>
    <m/>
  </r>
  <r>
    <s v="REAMJV-2025-RBC101"/>
    <d v="2025-06-14T00:00:00"/>
    <s v="Nguyen Gia"/>
    <x v="0"/>
    <x v="2"/>
    <x v="0"/>
    <x v="0"/>
    <s v="J16200"/>
    <n v="10"/>
    <s v="Complete"/>
    <s v="suivi  BiodiversiScape"/>
    <m/>
  </r>
  <r>
    <s v="REAMJV-2025-RBC102"/>
    <d v="2025-06-14T00:00:00"/>
    <s v="Nguyen Gia"/>
    <x v="3"/>
    <x v="4"/>
    <x v="6"/>
    <x v="0"/>
    <s v="J16200"/>
    <n v="2"/>
    <s v="Complete"/>
    <s v="Avis permis air labo explosif"/>
    <m/>
  </r>
  <r>
    <s v="REAMJV-2025-RBC103"/>
    <d v="2025-06-14T00:00:00"/>
    <s v="Nguyen Gia"/>
    <x v="9"/>
    <x v="4"/>
    <x v="6"/>
    <x v="0"/>
    <s v="J16200"/>
    <n v="4"/>
    <s v="Complete"/>
    <s v="Avis moteur jet dans la parade ground"/>
    <m/>
  </r>
  <r>
    <s v="REAMJV-2025-RBC104"/>
    <d v="2025-06-14T00:00:00"/>
    <s v="Nguyen Gia"/>
    <x v="0"/>
    <x v="2"/>
    <x v="0"/>
    <x v="0"/>
    <s v="J16200"/>
    <n v="5"/>
    <s v="Complete"/>
    <s v="Biodiversiscape- Abri vélo"/>
    <m/>
  </r>
  <r>
    <s v="REAMJV-2025-RBC105"/>
    <d v="2025-07-15T00:00:00"/>
    <s v="Nguyen Gia"/>
    <x v="7"/>
    <x v="7"/>
    <x v="6"/>
    <x v="0"/>
    <s v="Other"/>
    <n v="5"/>
    <s v="Complete"/>
    <s v="DPE Qu Lambermont"/>
    <m/>
  </r>
  <r>
    <s v="REAMJV-2025-RBC106"/>
    <d v="2025-07-20T00:00:00"/>
    <s v="Nguyen Gia"/>
    <x v="7"/>
    <x v="6"/>
    <x v="6"/>
    <x v="2"/>
    <s v="Other"/>
    <n v="1"/>
    <s v="Recurrent"/>
    <s v="Entretien séparateur d'hydrocarb Evere"/>
    <m/>
  </r>
  <r>
    <s v="REAMJV-2025-RBC107"/>
    <d v="2025-07-26T00:00:00"/>
    <s v="Nguyen Gia"/>
    <x v="0"/>
    <x v="6"/>
    <x v="0"/>
    <x v="5"/>
    <s v="J34320"/>
    <n v="2"/>
    <s v="Complete"/>
    <s v="inventaire biologique de nuit -NOH"/>
    <m/>
  </r>
  <r>
    <s v="REAMJV-2025-RBC108"/>
    <d v="2025-09-16T00:00:00"/>
    <s v="Nguyen Gia"/>
    <x v="10"/>
    <x v="9"/>
    <x v="3"/>
    <x v="5"/>
    <s v="J34320"/>
    <n v="1"/>
    <s v="Complete"/>
    <s v="Mise en place action mobilité pour la semaine de la mobilité à NOH"/>
    <m/>
  </r>
  <r>
    <s v="REAMJV-2025-RBC109"/>
    <d v="2025-09-17T00:00:00"/>
    <s v="Nguyen Gia"/>
    <x v="1"/>
    <x v="7"/>
    <x v="6"/>
    <x v="0"/>
    <s v="J16200"/>
    <n v="3"/>
    <s v="In progress"/>
    <s v="Réponse questions Bruxelles Environnement Permis blok K - ENERGIE "/>
    <m/>
  </r>
  <r>
    <s v="REAMJV-2025-RBC110"/>
    <d v="2025-10-03T00:00:00"/>
    <s v="Nguyen Gia"/>
    <x v="7"/>
    <x v="4"/>
    <x v="6"/>
    <x v="5"/>
    <s v="J34320"/>
    <n v="2"/>
    <s v="Complete"/>
    <s v="48712962 - 4F8P - NOH -  Renovation du Quartier Opératoire +1 - Présentation 5A "/>
    <m/>
  </r>
  <r>
    <s v="REAMJV-2025-RBC111"/>
    <d v="2025-10-06T00:00:00"/>
    <s v="Nguyen Gia"/>
    <x v="7"/>
    <x v="7"/>
    <x v="6"/>
    <x v="0"/>
    <s v="Other"/>
    <n v="2"/>
    <s v="In progress"/>
    <s v="DPE Qu CPA"/>
    <m/>
  </r>
  <r>
    <s v="REAMJV-2025-RBC112"/>
    <d v="2025-10-09T00:00:00"/>
    <s v="Nguyen Gia"/>
    <x v="7"/>
    <x v="4"/>
    <x v="6"/>
    <x v="0"/>
    <s v="J16200"/>
    <n v="1"/>
    <s v="Complete"/>
    <s v="WO50483978 - KMS - uitbreiding HRB-CIV A2 renovatie bureaus "/>
    <m/>
  </r>
  <r>
    <s v="REAMJV-2025-RBC113"/>
    <d v="2025-11-07T00:00:00"/>
    <s v="Nguyen Gia"/>
    <x v="0"/>
    <x v="6"/>
    <x v="0"/>
    <x v="5"/>
    <s v="J34320"/>
    <n v="3"/>
    <s v="In progress"/>
    <s v="NOH- Implantation du fauchage tardif"/>
    <m/>
  </r>
  <r>
    <s v="REAMJV-2025-RBC114"/>
    <m/>
    <m/>
    <x v="11"/>
    <x v="3"/>
    <x v="2"/>
    <x v="1"/>
    <m/>
    <m/>
    <m/>
    <m/>
    <m/>
  </r>
  <r>
    <s v="REAMJV-2025-RBC115"/>
    <m/>
    <m/>
    <x v="11"/>
    <x v="3"/>
    <x v="2"/>
    <x v="1"/>
    <m/>
    <m/>
    <m/>
    <m/>
    <m/>
  </r>
  <r>
    <s v="REAMJV-2025-RBC116"/>
    <m/>
    <m/>
    <x v="11"/>
    <x v="3"/>
    <x v="2"/>
    <x v="1"/>
    <m/>
    <m/>
    <m/>
    <m/>
    <m/>
  </r>
  <r>
    <s v="REAMJV-2025-RBC117"/>
    <m/>
    <m/>
    <x v="11"/>
    <x v="3"/>
    <x v="2"/>
    <x v="1"/>
    <m/>
    <m/>
    <m/>
    <m/>
    <m/>
  </r>
  <r>
    <s v="REAMJV-2025-RBC118"/>
    <m/>
    <m/>
    <x v="11"/>
    <x v="3"/>
    <x v="2"/>
    <x v="1"/>
    <m/>
    <m/>
    <m/>
    <m/>
    <m/>
  </r>
  <r>
    <s v="REAMJV-2025-RBC119"/>
    <m/>
    <m/>
    <x v="11"/>
    <x v="3"/>
    <x v="2"/>
    <x v="1"/>
    <m/>
    <m/>
    <m/>
    <m/>
    <m/>
  </r>
  <r>
    <s v="REAMJV-2025-RBC120"/>
    <m/>
    <m/>
    <x v="11"/>
    <x v="3"/>
    <x v="2"/>
    <x v="1"/>
    <m/>
    <m/>
    <m/>
    <m/>
    <m/>
  </r>
  <r>
    <s v="REAMJV-2025-RBC121"/>
    <m/>
    <m/>
    <x v="11"/>
    <x v="3"/>
    <x v="2"/>
    <x v="1"/>
    <m/>
    <m/>
    <m/>
    <m/>
    <m/>
  </r>
  <r>
    <s v="REAMJV-2025-RBC122"/>
    <m/>
    <m/>
    <x v="11"/>
    <x v="3"/>
    <x v="2"/>
    <x v="1"/>
    <m/>
    <m/>
    <m/>
    <m/>
    <m/>
  </r>
  <r>
    <s v="REAMJV-2025-RBC123"/>
    <m/>
    <m/>
    <x v="11"/>
    <x v="3"/>
    <x v="2"/>
    <x v="1"/>
    <m/>
    <m/>
    <m/>
    <m/>
    <m/>
  </r>
  <r>
    <s v="REAMJV-2025-RBC124"/>
    <m/>
    <m/>
    <x v="11"/>
    <x v="3"/>
    <x v="2"/>
    <x v="1"/>
    <m/>
    <m/>
    <m/>
    <m/>
    <m/>
  </r>
  <r>
    <s v="REAMJV-2025-RBC125"/>
    <m/>
    <m/>
    <x v="11"/>
    <x v="3"/>
    <x v="2"/>
    <x v="1"/>
    <m/>
    <m/>
    <m/>
    <m/>
    <m/>
  </r>
  <r>
    <s v="REAMJV-2025-RBC126"/>
    <m/>
    <m/>
    <x v="11"/>
    <x v="3"/>
    <x v="2"/>
    <x v="1"/>
    <m/>
    <m/>
    <m/>
    <m/>
    <m/>
  </r>
  <r>
    <s v="REAMJV-2025-RBC127"/>
    <m/>
    <m/>
    <x v="11"/>
    <x v="3"/>
    <x v="2"/>
    <x v="1"/>
    <m/>
    <m/>
    <m/>
    <m/>
    <m/>
  </r>
  <r>
    <s v="REAMJV-2025-RBC128"/>
    <m/>
    <m/>
    <x v="11"/>
    <x v="3"/>
    <x v="2"/>
    <x v="1"/>
    <m/>
    <m/>
    <m/>
    <m/>
    <m/>
  </r>
  <r>
    <s v="REAMJV-2025-RBC129"/>
    <m/>
    <m/>
    <x v="11"/>
    <x v="3"/>
    <x v="2"/>
    <x v="1"/>
    <m/>
    <m/>
    <m/>
    <m/>
    <m/>
  </r>
  <r>
    <s v="REAMJV-2025-RBC130"/>
    <m/>
    <m/>
    <x v="11"/>
    <x v="3"/>
    <x v="2"/>
    <x v="1"/>
    <m/>
    <m/>
    <m/>
    <m/>
    <m/>
  </r>
  <r>
    <s v="REAMJV-2025-RBC131"/>
    <m/>
    <m/>
    <x v="11"/>
    <x v="3"/>
    <x v="2"/>
    <x v="1"/>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BB67388-7DE9-4B52-A20E-05E09E9F3C64}" name="PivotTable5" cacheId="7" applyNumberFormats="0" applyBorderFormats="0" applyFontFormats="0" applyPatternFormats="0" applyAlignmentFormats="0" applyWidthHeightFormats="1" dataCaption="Values" grandTotalCaption="Totaal - Total" updatedVersion="8" minRefreshableVersion="3" useAutoFormatting="1" itemPrintTitles="1" createdVersion="8" indent="0" compact="0" outline="1" outlineData="1" compactData="0" multipleFieldFilters="0">
  <location ref="E19:F28" firstHeaderRow="1" firstDataRow="1" firstDataCol="1"/>
  <pivotFields count="12">
    <pivotField compact="0" showAll="0"/>
    <pivotField compact="0" numFmtId="14" showAll="0"/>
    <pivotField compact="0" showAll="0"/>
    <pivotField compact="0" showAll="0"/>
    <pivotField compact="0" showAll="0"/>
    <pivotField compact="0" showAll="0"/>
    <pivotField name="Locatie - Localisation" axis="axisRow" compact="0" showAll="0" sortType="descending">
      <items count="15">
        <item m="1" x="9"/>
        <item m="1" x="10"/>
        <item m="1" x="11"/>
        <item m="1" x="12"/>
        <item m="1" x="13"/>
        <item m="1" x="8"/>
        <item x="1"/>
        <item x="0"/>
        <item x="2"/>
        <item x="3"/>
        <item x="4"/>
        <item x="5"/>
        <item x="6"/>
        <item x="7"/>
        <item t="default"/>
      </items>
      <autoSortScope>
        <pivotArea dataOnly="0" outline="0" fieldPosition="0">
          <references count="1">
            <reference field="4294967294" count="1" selected="0">
              <x v="0"/>
            </reference>
          </references>
        </pivotArea>
      </autoSortScope>
    </pivotField>
    <pivotField compact="0" showAll="0"/>
    <pivotField dataField="1" compact="0" showAll="0"/>
    <pivotField compact="0" showAll="0"/>
    <pivotField compact="0" showAll="0"/>
    <pivotField compact="0" showAll="0"/>
  </pivotFields>
  <rowFields count="1">
    <field x="6"/>
  </rowFields>
  <rowItems count="9">
    <i>
      <x v="9"/>
    </i>
    <i>
      <x v="8"/>
    </i>
    <i>
      <x v="7"/>
    </i>
    <i>
      <x v="11"/>
    </i>
    <i>
      <x v="6"/>
    </i>
    <i>
      <x v="12"/>
    </i>
    <i>
      <x v="13"/>
    </i>
    <i>
      <x v="10"/>
    </i>
    <i t="grand">
      <x/>
    </i>
  </rowItems>
  <colItems count="1">
    <i/>
  </colItems>
  <dataFields count="1">
    <dataField name="Tijd per Locatie - Temps par Localisation" fld="8" baseField="0" baseItem="0"/>
  </dataFields>
  <formats count="8">
    <format dxfId="42">
      <pivotArea dataOnly="0" labelOnly="1" outline="0" fieldPosition="0">
        <references count="1">
          <reference field="6" count="6">
            <x v="0"/>
            <x v="1"/>
            <x v="2"/>
            <x v="3"/>
            <x v="4"/>
            <x v="5"/>
          </reference>
        </references>
      </pivotArea>
    </format>
    <format dxfId="41">
      <pivotArea dataOnly="0" labelOnly="1" grandRow="1" outline="0" fieldPosition="0"/>
    </format>
    <format dxfId="40">
      <pivotArea type="all" dataOnly="0" outline="0" fieldPosition="0"/>
    </format>
    <format dxfId="39">
      <pivotArea outline="0" collapsedLevelsAreSubtotals="1" fieldPosition="0"/>
    </format>
    <format dxfId="38">
      <pivotArea field="6" type="button" dataOnly="0" labelOnly="1" outline="0" axis="axisRow" fieldPosition="0"/>
    </format>
    <format dxfId="37">
      <pivotArea dataOnly="0" labelOnly="1" outline="0" fieldPosition="0">
        <references count="1">
          <reference field="6" count="6">
            <x v="0"/>
            <x v="1"/>
            <x v="2"/>
            <x v="3"/>
            <x v="4"/>
            <x v="5"/>
          </reference>
        </references>
      </pivotArea>
    </format>
    <format dxfId="36">
      <pivotArea dataOnly="0" labelOnly="1" grandRow="1" outline="0" fieldPosition="0"/>
    </format>
    <format dxfId="35">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34DA810-142F-42B4-B3DF-DC20C3FCA24E}" name="PivotTable4" cacheId="7" applyNumberFormats="0" applyBorderFormats="0" applyFontFormats="0" applyPatternFormats="0" applyAlignmentFormats="0" applyWidthHeightFormats="1" dataCaption="Values" grandTotalCaption="Totaal - Total" updatedVersion="8" minRefreshableVersion="3" useAutoFormatting="1" itemPrintTitles="1" createdVersion="8" indent="0" compact="0" outline="1" outlineData="1" compactData="0" multipleFieldFilters="0">
  <location ref="B19:C28" firstHeaderRow="1" firstDataRow="1" firstDataCol="1"/>
  <pivotFields count="12">
    <pivotField compact="0" showAll="0"/>
    <pivotField compact="0" numFmtId="14" showAll="0"/>
    <pivotField compact="0" showAll="0"/>
    <pivotField compact="0" showAll="0"/>
    <pivotField compact="0" showAll="0"/>
    <pivotField name="Milieudoelstelling - Objectif Environnemental" axis="axisRow" compact="0" showAll="0" sortType="ascending">
      <items count="19">
        <item x="0"/>
        <item m="1" x="9"/>
        <item m="1" x="11"/>
        <item m="1" x="12"/>
        <item m="1" x="13"/>
        <item m="1" x="14"/>
        <item m="1" x="15"/>
        <item m="1" x="16"/>
        <item m="1" x="17"/>
        <item m="1" x="8"/>
        <item x="6"/>
        <item x="7"/>
        <item x="1"/>
        <item x="4"/>
        <item x="3"/>
        <item x="5"/>
        <item m="1" x="10"/>
        <item x="2"/>
        <item t="default"/>
      </items>
    </pivotField>
    <pivotField compact="0" showAll="0"/>
    <pivotField compact="0" showAll="0"/>
    <pivotField dataField="1" compact="0" showAll="0"/>
    <pivotField compact="0" showAll="0"/>
    <pivotField compact="0" showAll="0"/>
    <pivotField compact="0" showAll="0"/>
  </pivotFields>
  <rowFields count="1">
    <field x="5"/>
  </rowFields>
  <rowItems count="9">
    <i>
      <x/>
    </i>
    <i>
      <x v="10"/>
    </i>
    <i>
      <x v="11"/>
    </i>
    <i>
      <x v="12"/>
    </i>
    <i>
      <x v="13"/>
    </i>
    <i>
      <x v="14"/>
    </i>
    <i>
      <x v="15"/>
    </i>
    <i>
      <x v="17"/>
    </i>
    <i t="grand">
      <x/>
    </i>
  </rowItems>
  <colItems count="1">
    <i/>
  </colItems>
  <dataFields count="1">
    <dataField name="Tijd per Milieudoelstelling - Temps par Objectif Environnemental" fld="8" baseField="0" baseItem="0"/>
  </dataFields>
  <formats count="6">
    <format dxfId="48">
      <pivotArea type="all" dataOnly="0" outline="0" fieldPosition="0"/>
    </format>
    <format dxfId="47">
      <pivotArea outline="0" collapsedLevelsAreSubtotals="1" fieldPosition="0"/>
    </format>
    <format dxfId="46">
      <pivotArea field="5" type="button" dataOnly="0" labelOnly="1" outline="0" axis="axisRow" fieldPosition="0"/>
    </format>
    <format dxfId="45">
      <pivotArea dataOnly="0" labelOnly="1" outline="0" fieldPosition="0">
        <references count="1">
          <reference field="5" count="0"/>
        </references>
      </pivotArea>
    </format>
    <format dxfId="44">
      <pivotArea dataOnly="0" labelOnly="1" grandRow="1" outline="0" fieldPosition="0"/>
    </format>
    <format dxfId="43">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29CC56E-12F7-4B79-A38D-0C20BECCF51E}" name="PivotTable3" cacheId="7" applyNumberFormats="0" applyBorderFormats="0" applyFontFormats="0" applyPatternFormats="0" applyAlignmentFormats="0" applyWidthHeightFormats="1" dataCaption="Values" grandTotalCaption="Totaal - Total" updatedVersion="8" minRefreshableVersion="3" useAutoFormatting="1" itemPrintTitles="1" createdVersion="8" indent="0" compact="0" outline="1" outlineData="1" compactData="0" multipleFieldFilters="0">
  <location ref="E2:F13" firstHeaderRow="1" firstDataRow="1" firstDataCol="1"/>
  <pivotFields count="12">
    <pivotField compact="0" showAll="0"/>
    <pivotField compact="0" numFmtId="14" showAll="0"/>
    <pivotField compact="0" showAll="0"/>
    <pivotField compact="0" showAll="0"/>
    <pivotField name="Actie - Action" axis="axisRow" compact="0" showAll="0" sortType="ascending">
      <items count="13">
        <item x="4"/>
        <item m="1" x="10"/>
        <item m="1" x="11"/>
        <item x="8"/>
        <item x="6"/>
        <item x="9"/>
        <item x="0"/>
        <item x="7"/>
        <item x="2"/>
        <item x="5"/>
        <item x="1"/>
        <item x="3"/>
        <item t="default"/>
      </items>
    </pivotField>
    <pivotField compact="0" showAll="0"/>
    <pivotField compact="0" showAll="0"/>
    <pivotField compact="0" showAll="0"/>
    <pivotField dataField="1" compact="0" showAll="0"/>
    <pivotField compact="0" showAll="0"/>
    <pivotField compact="0" showAll="0"/>
    <pivotField compact="0" showAll="0"/>
  </pivotFields>
  <rowFields count="1">
    <field x="4"/>
  </rowFields>
  <rowItems count="11">
    <i>
      <x/>
    </i>
    <i>
      <x v="3"/>
    </i>
    <i>
      <x v="4"/>
    </i>
    <i>
      <x v="5"/>
    </i>
    <i>
      <x v="6"/>
    </i>
    <i>
      <x v="7"/>
    </i>
    <i>
      <x v="8"/>
    </i>
    <i>
      <x v="9"/>
    </i>
    <i>
      <x v="10"/>
    </i>
    <i>
      <x v="11"/>
    </i>
    <i t="grand">
      <x/>
    </i>
  </rowItems>
  <colItems count="1">
    <i/>
  </colItems>
  <dataFields count="1">
    <dataField name="Tijd per Actie - Temps par Action" fld="8" baseField="0" baseItem="0"/>
  </dataFields>
  <formats count="6">
    <format dxfId="54">
      <pivotArea type="all" dataOnly="0" outline="0" fieldPosition="0"/>
    </format>
    <format dxfId="53">
      <pivotArea outline="0" collapsedLevelsAreSubtotals="1" fieldPosition="0"/>
    </format>
    <format dxfId="52">
      <pivotArea field="4" type="button" dataOnly="0" labelOnly="1" outline="0" axis="axisRow" fieldPosition="0"/>
    </format>
    <format dxfId="51">
      <pivotArea dataOnly="0" labelOnly="1" outline="0" fieldPosition="0">
        <references count="1">
          <reference field="4" count="0"/>
        </references>
      </pivotArea>
    </format>
    <format dxfId="50">
      <pivotArea dataOnly="0" labelOnly="1" grandRow="1" outline="0" fieldPosition="0"/>
    </format>
    <format dxfId="49">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AC9813F-2F2F-4A98-892A-6BA457F70E51}" name="PivotTable1" cacheId="7" applyNumberFormats="0" applyBorderFormats="0" applyFontFormats="0" applyPatternFormats="0" applyAlignmentFormats="0" applyWidthHeightFormats="1" dataCaption="Values" grandTotalCaption="Totaal - Total" updatedVersion="8" minRefreshableVersion="3" useAutoFormatting="1" itemPrintTitles="1" createdVersion="8" indent="0" compact="0" outline="1" outlineData="1" compactData="0" multipleFieldFilters="0">
  <location ref="B2:C15" firstHeaderRow="1" firstDataRow="1" firstDataCol="1"/>
  <pivotFields count="12">
    <pivotField compact="0" showAll="0"/>
    <pivotField compact="0" numFmtId="14" showAll="0"/>
    <pivotField compact="0" showAll="0"/>
    <pivotField name="Thema - Thème" axis="axisRow" compact="0" showAll="0" sortType="ascending">
      <items count="13">
        <item x="5"/>
        <item x="0"/>
        <item x="6"/>
        <item x="1"/>
        <item x="9"/>
        <item x="8"/>
        <item x="3"/>
        <item x="7"/>
        <item x="10"/>
        <item x="2"/>
        <item x="4"/>
        <item x="11"/>
        <item t="default"/>
      </items>
    </pivotField>
    <pivotField compact="0" showAll="0"/>
    <pivotField compact="0" showAll="0"/>
    <pivotField compact="0" showAll="0"/>
    <pivotField compact="0" showAll="0"/>
    <pivotField dataField="1" compact="0" showAll="0"/>
    <pivotField compact="0" showAll="0"/>
    <pivotField compact="0" showAll="0"/>
    <pivotField compact="0" showAll="0"/>
  </pivotFields>
  <rowFields count="1">
    <field x="3"/>
  </rowFields>
  <rowItems count="13">
    <i>
      <x/>
    </i>
    <i>
      <x v="1"/>
    </i>
    <i>
      <x v="2"/>
    </i>
    <i>
      <x v="3"/>
    </i>
    <i>
      <x v="4"/>
    </i>
    <i>
      <x v="5"/>
    </i>
    <i>
      <x v="6"/>
    </i>
    <i>
      <x v="7"/>
    </i>
    <i>
      <x v="8"/>
    </i>
    <i>
      <x v="9"/>
    </i>
    <i>
      <x v="10"/>
    </i>
    <i>
      <x v="11"/>
    </i>
    <i t="grand">
      <x/>
    </i>
  </rowItems>
  <colItems count="1">
    <i/>
  </colItems>
  <dataFields count="1">
    <dataField name="Tijd per thema - Temps par thème" fld="8" baseField="0" baseItem="0"/>
  </dataFields>
  <formats count="6">
    <format dxfId="60">
      <pivotArea type="all" dataOnly="0" outline="0" fieldPosition="0"/>
    </format>
    <format dxfId="59">
      <pivotArea outline="0" collapsedLevelsAreSubtotals="1" fieldPosition="0"/>
    </format>
    <format dxfId="58">
      <pivotArea field="3" type="button" dataOnly="0" labelOnly="1" outline="0" axis="axisRow" fieldPosition="0"/>
    </format>
    <format dxfId="57">
      <pivotArea dataOnly="0" labelOnly="1" outline="0" fieldPosition="0">
        <references count="1">
          <reference field="3" count="0"/>
        </references>
      </pivotArea>
    </format>
    <format dxfId="56">
      <pivotArea dataOnly="0" labelOnly="1" grandRow="1" outline="0" fieldPosition="0"/>
    </format>
    <format dxfId="55">
      <pivotArea dataOnly="0" labelOnly="1" outline="0" axis="axisValues" fieldPosition="0"/>
    </format>
  </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B741705-4209-4FD3-AD4C-496BBF76B298}" name="Table1" displayName="Table1" ref="B5:M136" totalsRowShown="0" headerRowDxfId="75" dataDxfId="74" tableBorderDxfId="73">
  <autoFilter ref="B5:M136" xr:uid="{BB741705-4209-4FD3-AD4C-496BBF76B298}">
    <filterColumn colId="2">
      <filters>
        <filter val="Brulet Laurent, 1SM"/>
      </filters>
    </filterColumn>
    <filterColumn colId="4">
      <filters>
        <filter val="Vorming (gevolgd) / Formation (suivie)"/>
      </filters>
    </filterColumn>
  </autoFilter>
  <sortState xmlns:xlrd2="http://schemas.microsoft.com/office/spreadsheetml/2017/richdata2" ref="B6:L136">
    <sortCondition ref="C5:C136"/>
  </sortState>
  <tableColumns count="12">
    <tableColumn id="1" xr3:uid="{380A28B4-4F3C-4137-A353-7A59BFAF324D}" name="ID" dataDxfId="72">
      <calculatedColumnFormula>"REAMJV-"&amp;$C$3&amp;"-"&amp;VLOOKUP($C$2,Droplists!$B$3:$C$15,2,FALSE)&amp;(TEXT((ROW()-5),"000"))</calculatedColumnFormula>
    </tableColumn>
    <tableColumn id="2" xr3:uid="{A3CACBB3-0636-412A-8119-8BFCE2AC4480}" name="Startdatum_x000a_Date de début" dataDxfId="71"/>
    <tableColumn id="3" xr3:uid="{F676B3C7-D689-48D7-A28E-E6FC4A9E5FBF}" name="Naam_x000a_Nom" dataDxfId="70"/>
    <tableColumn id="4" xr3:uid="{4E02DF99-6EB7-4606-8A28-997EDAF9EA9E}" name="Thema_x000a_Thème" dataDxfId="69"/>
    <tableColumn id="5" xr3:uid="{DCA33C2E-7B35-49DD-8942-15E2D5F6D14D}" name="Actie_x000a_Action" dataDxfId="68"/>
    <tableColumn id="6" xr3:uid="{A787FF54-B4C1-46F1-9B18-0DA98E699059}" name="Milieudoelstelling_x000a_Objectif Environnemental" dataDxfId="67"/>
    <tableColumn id="7" xr3:uid="{E4EF81A1-2FEE-4EA9-AD96-DDDA63878ABA}" name="Locatie_x000a_Localisation" dataDxfId="66"/>
    <tableColumn id="8" xr3:uid="{CE2BCE73-C5FE-44C0-B99B-92235723480D}" name="Cliënt_x000a_Client" dataDxfId="65"/>
    <tableColumn id="9" xr3:uid="{1E699127-70CD-4136-B93F-8F74EE609969}" name="Bestede tijd (Dagen)_x000a_Temps consacré (Jours)" dataDxfId="64"/>
    <tableColumn id="10" xr3:uid="{DDA996D0-E234-4792-81FB-AE8AEF73566C}" name="Status_x000a_État" dataDxfId="63"/>
    <tableColumn id="11" xr3:uid="{E92831A8-530A-4E6B-84B2-E509F75F0B7A}" name="Opmerkingen_x000a_Remarques" dataDxfId="62"/>
    <tableColumn id="12" xr3:uid="{1857B391-716F-4B8D-AFB8-02ED63003D51}" name="Column1" dataDxfId="61"/>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33A3-302E-469B-92B9-7BED589ABC66}">
  <sheetPr codeName="Sheet1">
    <tabColor theme="9"/>
  </sheetPr>
  <dimension ref="B1:M166"/>
  <sheetViews>
    <sheetView tabSelected="1" topLeftCell="C3" zoomScale="110" zoomScaleNormal="110" workbookViewId="0">
      <selection activeCell="G64" sqref="G64"/>
    </sheetView>
  </sheetViews>
  <sheetFormatPr defaultColWidth="9.109375" defaultRowHeight="14.4" x14ac:dyDescent="0.3"/>
  <cols>
    <col min="1" max="1" width="9.109375" customWidth="1"/>
    <col min="2" max="2" width="21.33203125" bestFit="1" customWidth="1"/>
    <col min="3" max="3" width="16" bestFit="1" customWidth="1"/>
    <col min="4" max="4" width="8.33203125" bestFit="1" customWidth="1"/>
    <col min="5" max="5" width="9.33203125" bestFit="1" customWidth="1"/>
    <col min="6" max="6" width="9.109375" bestFit="1" customWidth="1"/>
    <col min="7" max="7" width="26.109375" bestFit="1" customWidth="1"/>
    <col min="8" max="8" width="13.88671875" bestFit="1" customWidth="1"/>
    <col min="9" max="9" width="8.5546875" bestFit="1" customWidth="1"/>
    <col min="10" max="10" width="24.33203125" bestFit="1" customWidth="1"/>
    <col min="11" max="11" width="8.6640625" bestFit="1" customWidth="1"/>
    <col min="12" max="12" width="15.5546875" bestFit="1" customWidth="1"/>
  </cols>
  <sheetData>
    <row r="1" spans="2:13" s="1" customFormat="1" ht="15" thickBot="1" x14ac:dyDescent="0.35">
      <c r="E1"/>
      <c r="F1"/>
    </row>
    <row r="2" spans="2:13" s="1" customFormat="1" ht="28.8" x14ac:dyDescent="0.3">
      <c r="B2" s="34" t="s">
        <v>0</v>
      </c>
      <c r="C2" s="36" t="s">
        <v>1</v>
      </c>
      <c r="E2"/>
      <c r="F2"/>
    </row>
    <row r="3" spans="2:13" s="1" customFormat="1" ht="29.4" thickBot="1" x14ac:dyDescent="0.35">
      <c r="B3" s="35" t="s">
        <v>2</v>
      </c>
      <c r="C3" s="37">
        <v>2025</v>
      </c>
      <c r="E3"/>
      <c r="F3"/>
    </row>
    <row r="4" spans="2:13" s="1" customFormat="1" x14ac:dyDescent="0.3"/>
    <row r="5" spans="2:13" s="1" customFormat="1" ht="28.8" x14ac:dyDescent="0.3">
      <c r="B5" s="1" t="s">
        <v>3</v>
      </c>
      <c r="C5" s="1" t="s">
        <v>4</v>
      </c>
      <c r="D5" s="1" t="s">
        <v>5</v>
      </c>
      <c r="E5" s="1" t="s">
        <v>6</v>
      </c>
      <c r="F5" s="1" t="s">
        <v>7</v>
      </c>
      <c r="G5" s="1" t="s">
        <v>8</v>
      </c>
      <c r="H5" s="1" t="s">
        <v>9</v>
      </c>
      <c r="I5" s="1" t="s">
        <v>10</v>
      </c>
      <c r="J5" s="1" t="s">
        <v>11</v>
      </c>
      <c r="K5" s="1" t="s">
        <v>12</v>
      </c>
      <c r="L5" s="1" t="s">
        <v>13</v>
      </c>
      <c r="M5" s="1" t="s">
        <v>14</v>
      </c>
    </row>
    <row r="6" spans="2:13" s="1" customFormat="1" ht="100.8" hidden="1" x14ac:dyDescent="0.3">
      <c r="B6" s="16" t="str">
        <f>"REAMJV-"&amp;$C$3&amp;"-"&amp;VLOOKUP($C$2,Droplists!$B$3:$C$15,2,FALSE)&amp;(TEXT((ROW()-5),"000"))</f>
        <v>REAMJV-2025-RBC001</v>
      </c>
      <c r="C6" s="17">
        <v>45671</v>
      </c>
      <c r="D6" s="2" t="s">
        <v>15</v>
      </c>
      <c r="E6" s="2" t="s">
        <v>16</v>
      </c>
      <c r="F6" s="2" t="s">
        <v>17</v>
      </c>
      <c r="G6" s="2" t="s">
        <v>16</v>
      </c>
      <c r="H6" s="2" t="s">
        <v>18</v>
      </c>
      <c r="I6" s="2" t="s">
        <v>19</v>
      </c>
      <c r="J6" s="18" t="s">
        <v>20</v>
      </c>
      <c r="K6" s="2" t="s">
        <v>21</v>
      </c>
      <c r="L6" s="1" t="s">
        <v>22</v>
      </c>
    </row>
    <row r="7" spans="2:13" s="1" customFormat="1" ht="72" hidden="1" x14ac:dyDescent="0.3">
      <c r="B7" s="16" t="str">
        <f>"REAMJV-"&amp;$C$3&amp;"-"&amp;VLOOKUP($C$2,Droplists!$B$3:$C$15,2,FALSE)&amp;(TEXT((ROW()-5),"000"))</f>
        <v>REAMJV-2025-RBC002</v>
      </c>
      <c r="C7" s="17">
        <v>45673</v>
      </c>
      <c r="D7" s="2" t="s">
        <v>15</v>
      </c>
      <c r="E7" s="2" t="s">
        <v>23</v>
      </c>
      <c r="F7" s="2" t="s">
        <v>24</v>
      </c>
      <c r="G7" s="2" t="s">
        <v>25</v>
      </c>
      <c r="H7" s="2" t="s">
        <v>18</v>
      </c>
      <c r="I7" s="2" t="s">
        <v>19</v>
      </c>
      <c r="J7" s="1">
        <v>1</v>
      </c>
      <c r="K7" s="2" t="s">
        <v>21</v>
      </c>
      <c r="L7" s="1" t="s">
        <v>26</v>
      </c>
    </row>
    <row r="8" spans="2:13" s="1" customFormat="1" ht="43.2" hidden="1" x14ac:dyDescent="0.3">
      <c r="B8" s="16" t="str">
        <f>"REAMJV-"&amp;$C$3&amp;"-"&amp;VLOOKUP($C$2,Droplists!$B$3:$C$15,2,FALSE)&amp;(TEXT((ROW()-5),"000"))</f>
        <v>REAMJV-2025-RBC003</v>
      </c>
      <c r="C8" s="17">
        <v>45674</v>
      </c>
      <c r="D8" s="2" t="s">
        <v>15</v>
      </c>
      <c r="E8" s="2" t="s">
        <v>27</v>
      </c>
      <c r="F8" s="2" t="s">
        <v>28</v>
      </c>
      <c r="G8" s="2"/>
      <c r="H8" s="2"/>
      <c r="I8" s="2" t="s">
        <v>29</v>
      </c>
      <c r="J8" s="18" t="s">
        <v>20</v>
      </c>
      <c r="K8" s="2" t="s">
        <v>21</v>
      </c>
      <c r="L8" s="1" t="s">
        <v>30</v>
      </c>
    </row>
    <row r="9" spans="2:13" s="1" customFormat="1" ht="43.2" hidden="1" x14ac:dyDescent="0.3">
      <c r="B9" s="16" t="str">
        <f>"REAMJV-"&amp;$C$3&amp;"-"&amp;VLOOKUP($C$2,Droplists!$B$3:$C$15,2,FALSE)&amp;(TEXT((ROW()-5),"000"))</f>
        <v>REAMJV-2025-RBC004</v>
      </c>
      <c r="C9" s="17">
        <v>45677</v>
      </c>
      <c r="D9" s="2" t="s">
        <v>15</v>
      </c>
      <c r="E9" s="2" t="s">
        <v>27</v>
      </c>
      <c r="F9" s="2"/>
      <c r="G9" s="2"/>
      <c r="H9" s="2"/>
      <c r="I9" s="2" t="s">
        <v>29</v>
      </c>
      <c r="J9" s="1">
        <v>5</v>
      </c>
      <c r="K9" s="2" t="s">
        <v>21</v>
      </c>
      <c r="L9" s="1" t="s">
        <v>31</v>
      </c>
    </row>
    <row r="10" spans="2:13" s="1" customFormat="1" ht="72" hidden="1" x14ac:dyDescent="0.3">
      <c r="B10" s="16" t="str">
        <f>"REAMJV-"&amp;$C$3&amp;"-"&amp;VLOOKUP($C$2,Droplists!$B$3:$C$15,2,FALSE)&amp;(TEXT((ROW()-5),"000"))</f>
        <v>REAMJV-2025-RBC005</v>
      </c>
      <c r="C10" s="17">
        <v>45680</v>
      </c>
      <c r="D10" s="2" t="s">
        <v>15</v>
      </c>
      <c r="E10" s="2" t="s">
        <v>32</v>
      </c>
      <c r="F10" s="2" t="s">
        <v>24</v>
      </c>
      <c r="G10" s="2" t="s">
        <v>33</v>
      </c>
      <c r="H10" s="2" t="s">
        <v>18</v>
      </c>
      <c r="I10" s="2" t="s">
        <v>19</v>
      </c>
      <c r="J10" s="18">
        <f>0.5+1+2+0.5</f>
        <v>4</v>
      </c>
      <c r="K10" s="2" t="s">
        <v>21</v>
      </c>
      <c r="L10" s="1" t="s">
        <v>34</v>
      </c>
    </row>
    <row r="11" spans="2:13" s="1" customFormat="1" ht="57.6" hidden="1" x14ac:dyDescent="0.3">
      <c r="B11" s="16" t="str">
        <f>"REAMJV-"&amp;$C$3&amp;"-"&amp;VLOOKUP($C$2,Droplists!$B$3:$C$15,2,FALSE)&amp;(TEXT((ROW()-5),"000"))</f>
        <v>REAMJV-2025-RBC006</v>
      </c>
      <c r="C11" s="17">
        <v>45681</v>
      </c>
      <c r="D11" s="2" t="s">
        <v>15</v>
      </c>
      <c r="E11" s="2" t="s">
        <v>35</v>
      </c>
      <c r="F11" s="2" t="s">
        <v>36</v>
      </c>
      <c r="G11" s="2" t="s">
        <v>33</v>
      </c>
      <c r="H11" s="2" t="s">
        <v>18</v>
      </c>
      <c r="I11" s="2" t="s">
        <v>19</v>
      </c>
      <c r="J11" s="1">
        <v>10</v>
      </c>
      <c r="K11" s="2" t="s">
        <v>21</v>
      </c>
      <c r="L11" s="1" t="s">
        <v>37</v>
      </c>
    </row>
    <row r="12" spans="2:13" s="1" customFormat="1" ht="28.8" hidden="1" x14ac:dyDescent="0.3">
      <c r="B12" s="16" t="str">
        <f>"REAMJV-"&amp;$C$3&amp;"-"&amp;VLOOKUP($C$2,Droplists!$B$3:$C$15,2,FALSE)&amp;(TEXT((ROW()-5),"000"))</f>
        <v>REAMJV-2025-RBC007</v>
      </c>
      <c r="C12" s="17">
        <v>45684</v>
      </c>
      <c r="D12" s="2" t="s">
        <v>15</v>
      </c>
      <c r="E12" s="2" t="s">
        <v>27</v>
      </c>
      <c r="F12" s="2"/>
      <c r="G12" s="2"/>
      <c r="H12" s="2"/>
      <c r="I12" s="2" t="s">
        <v>38</v>
      </c>
      <c r="J12" s="18" t="s">
        <v>20</v>
      </c>
      <c r="K12" s="2" t="s">
        <v>21</v>
      </c>
      <c r="L12" s="1" t="s">
        <v>39</v>
      </c>
    </row>
    <row r="13" spans="2:13" s="1" customFormat="1" ht="43.2" hidden="1" x14ac:dyDescent="0.3">
      <c r="B13" s="16" t="str">
        <f>"REAMJV-"&amp;$C$3&amp;"-"&amp;VLOOKUP($C$2,Droplists!$B$3:$C$15,2,FALSE)&amp;(TEXT((ROW()-5),"000"))</f>
        <v>REAMJV-2025-RBC008</v>
      </c>
      <c r="C13" s="17">
        <v>45685</v>
      </c>
      <c r="D13" s="2" t="s">
        <v>15</v>
      </c>
      <c r="E13" s="2" t="s">
        <v>27</v>
      </c>
      <c r="F13" s="2" t="s">
        <v>28</v>
      </c>
      <c r="G13" s="2" t="s">
        <v>40</v>
      </c>
      <c r="H13" s="2"/>
      <c r="I13" s="2" t="s">
        <v>29</v>
      </c>
      <c r="J13" s="1" t="s">
        <v>41</v>
      </c>
      <c r="K13" s="2" t="s">
        <v>21</v>
      </c>
      <c r="L13" s="1" t="s">
        <v>42</v>
      </c>
    </row>
    <row r="14" spans="2:13" s="1" customFormat="1" ht="86.4" hidden="1" x14ac:dyDescent="0.3">
      <c r="B14" s="16" t="str">
        <f>"REAMJV-"&amp;$C$3&amp;"-"&amp;VLOOKUP($C$2,Droplists!$B$3:$C$15,2,FALSE)&amp;(TEXT((ROW()-5),"000"))</f>
        <v>REAMJV-2025-RBC009</v>
      </c>
      <c r="C14" s="17">
        <v>45686</v>
      </c>
      <c r="D14" s="2" t="s">
        <v>15</v>
      </c>
      <c r="E14" s="2" t="s">
        <v>43</v>
      </c>
      <c r="F14" s="2" t="s">
        <v>44</v>
      </c>
      <c r="G14" s="2" t="s">
        <v>45</v>
      </c>
      <c r="H14" s="2"/>
      <c r="I14" s="2" t="s">
        <v>29</v>
      </c>
      <c r="J14" s="18">
        <v>1</v>
      </c>
      <c r="K14" s="2" t="s">
        <v>21</v>
      </c>
      <c r="L14" s="1" t="s">
        <v>46</v>
      </c>
    </row>
    <row r="15" spans="2:13" ht="172.8" hidden="1" x14ac:dyDescent="0.3">
      <c r="B15" s="16" t="str">
        <f>"REAMJV-"&amp;$C$3&amp;"-"&amp;VLOOKUP($C$2,Droplists!$B$3:$C$15,2,FALSE)&amp;(TEXT((ROW()-5),"000"))</f>
        <v>REAMJV-2025-RBC010</v>
      </c>
      <c r="C15" s="17">
        <v>45764</v>
      </c>
      <c r="D15" s="2" t="s">
        <v>15</v>
      </c>
      <c r="E15" s="2" t="s">
        <v>47</v>
      </c>
      <c r="F15" s="2" t="s">
        <v>28</v>
      </c>
      <c r="G15" s="2" t="s">
        <v>48</v>
      </c>
      <c r="H15" s="2" t="s">
        <v>49</v>
      </c>
      <c r="I15" s="2" t="s">
        <v>50</v>
      </c>
      <c r="J15" s="18" t="s">
        <v>51</v>
      </c>
      <c r="K15" s="2" t="s">
        <v>21</v>
      </c>
      <c r="L15" s="1" t="s">
        <v>52</v>
      </c>
      <c r="M15" s="1"/>
    </row>
    <row r="16" spans="2:13" ht="216" hidden="1" x14ac:dyDescent="0.3">
      <c r="B16" s="16" t="str">
        <f>"REAMJV-"&amp;$C$3&amp;"-"&amp;VLOOKUP($C$2,Droplists!$B$3:$C$15,2,FALSE)&amp;(TEXT((ROW()-5),"000"))</f>
        <v>REAMJV-2025-RBC011</v>
      </c>
      <c r="C16" s="17">
        <v>45764</v>
      </c>
      <c r="D16" s="2" t="s">
        <v>15</v>
      </c>
      <c r="E16" s="2" t="s">
        <v>47</v>
      </c>
      <c r="F16" s="2" t="s">
        <v>53</v>
      </c>
      <c r="G16" s="2" t="s">
        <v>48</v>
      </c>
      <c r="H16" s="2" t="s">
        <v>49</v>
      </c>
      <c r="I16" s="2" t="s">
        <v>50</v>
      </c>
      <c r="J16" s="1" t="s">
        <v>54</v>
      </c>
      <c r="K16" s="2" t="s">
        <v>21</v>
      </c>
      <c r="L16" s="1" t="s">
        <v>55</v>
      </c>
      <c r="M16" s="1"/>
    </row>
    <row r="17" spans="2:13" ht="100.8" hidden="1" x14ac:dyDescent="0.3">
      <c r="B17" s="16" t="str">
        <f>"REAMJV-"&amp;$C$3&amp;"-"&amp;VLOOKUP($C$2,Droplists!$B$3:$C$15,2,FALSE)&amp;(TEXT((ROW()-5),"000"))</f>
        <v>REAMJV-2025-RBC012</v>
      </c>
      <c r="C17" s="17">
        <v>45691</v>
      </c>
      <c r="D17" s="2" t="s">
        <v>15</v>
      </c>
      <c r="E17" s="2" t="s">
        <v>27</v>
      </c>
      <c r="F17" s="2" t="s">
        <v>56</v>
      </c>
      <c r="G17" s="2" t="s">
        <v>48</v>
      </c>
      <c r="H17" s="2" t="s">
        <v>38</v>
      </c>
      <c r="I17" s="2" t="s">
        <v>38</v>
      </c>
      <c r="J17" s="1">
        <v>2</v>
      </c>
      <c r="K17" s="2" t="s">
        <v>21</v>
      </c>
      <c r="L17" s="1" t="s">
        <v>57</v>
      </c>
      <c r="M17" s="1"/>
    </row>
    <row r="18" spans="2:13" ht="100.8" hidden="1" x14ac:dyDescent="0.3">
      <c r="B18" s="16" t="str">
        <f>"REAMJV-"&amp;$C$3&amp;"-"&amp;VLOOKUP($C$2,Droplists!$B$3:$C$15,2,FALSE)&amp;(TEXT((ROW()-5),"000"))</f>
        <v>REAMJV-2025-RBC013</v>
      </c>
      <c r="C18" s="17">
        <v>45692</v>
      </c>
      <c r="D18" s="2" t="s">
        <v>15</v>
      </c>
      <c r="E18" s="2" t="s">
        <v>43</v>
      </c>
      <c r="F18" s="2" t="s">
        <v>56</v>
      </c>
      <c r="G18" s="2" t="s">
        <v>48</v>
      </c>
      <c r="H18" s="2" t="s">
        <v>58</v>
      </c>
      <c r="I18" s="2" t="s">
        <v>59</v>
      </c>
      <c r="J18" s="18" t="s">
        <v>20</v>
      </c>
      <c r="K18" s="2" t="s">
        <v>21</v>
      </c>
      <c r="L18" s="1" t="s">
        <v>60</v>
      </c>
      <c r="M18" s="1"/>
    </row>
    <row r="19" spans="2:13" ht="86.4" hidden="1" x14ac:dyDescent="0.3">
      <c r="B19" s="16" t="str">
        <f>"REAMJV-"&amp;$C$3&amp;"-"&amp;VLOOKUP($C$2,Droplists!$B$3:$C$15,2,FALSE)&amp;(TEXT((ROW()-5),"000"))</f>
        <v>REAMJV-2025-RBC014</v>
      </c>
      <c r="C19" s="17">
        <v>45692</v>
      </c>
      <c r="D19" s="2" t="s">
        <v>15</v>
      </c>
      <c r="E19" s="2" t="s">
        <v>35</v>
      </c>
      <c r="F19" s="2" t="s">
        <v>36</v>
      </c>
      <c r="G19" s="2" t="s">
        <v>45</v>
      </c>
      <c r="H19" s="2" t="s">
        <v>18</v>
      </c>
      <c r="I19" s="2" t="s">
        <v>19</v>
      </c>
      <c r="J19" s="1" t="s">
        <v>20</v>
      </c>
      <c r="K19" s="2" t="s">
        <v>21</v>
      </c>
      <c r="L19" s="1" t="s">
        <v>61</v>
      </c>
      <c r="M19" s="1"/>
    </row>
    <row r="20" spans="2:13" ht="86.4" hidden="1" x14ac:dyDescent="0.3">
      <c r="B20" s="16" t="str">
        <f>"REAMJV-"&amp;$C$3&amp;"-"&amp;VLOOKUP($C$2,Droplists!$B$3:$C$15,2,FALSE)&amp;(TEXT((ROW()-5),"000"))</f>
        <v>REAMJV-2025-RBC015</v>
      </c>
      <c r="C20" s="17">
        <v>45693</v>
      </c>
      <c r="D20" s="2" t="s">
        <v>15</v>
      </c>
      <c r="E20" s="2" t="s">
        <v>43</v>
      </c>
      <c r="F20" s="2" t="s">
        <v>44</v>
      </c>
      <c r="G20" s="2" t="s">
        <v>40</v>
      </c>
      <c r="H20" s="2" t="s">
        <v>18</v>
      </c>
      <c r="I20" s="2" t="s">
        <v>19</v>
      </c>
      <c r="J20" s="18" t="s">
        <v>62</v>
      </c>
      <c r="K20" s="2" t="s">
        <v>21</v>
      </c>
      <c r="L20" s="1" t="s">
        <v>63</v>
      </c>
      <c r="M20" s="1"/>
    </row>
    <row r="21" spans="2:13" ht="72" hidden="1" x14ac:dyDescent="0.3">
      <c r="B21" s="16" t="str">
        <f>"REAMJV-"&amp;$C$3&amp;"-"&amp;VLOOKUP($C$2,Droplists!$B$3:$C$15,2,FALSE)&amp;(TEXT((ROW()-5),"000"))</f>
        <v>REAMJV-2025-RBC016</v>
      </c>
      <c r="C21" s="17">
        <v>45693</v>
      </c>
      <c r="D21" s="2" t="s">
        <v>15</v>
      </c>
      <c r="E21" s="2" t="s">
        <v>64</v>
      </c>
      <c r="F21" s="2" t="s">
        <v>36</v>
      </c>
      <c r="G21" s="2" t="s">
        <v>48</v>
      </c>
      <c r="H21" s="2" t="s">
        <v>65</v>
      </c>
      <c r="I21" s="2" t="s">
        <v>66</v>
      </c>
      <c r="J21" s="1" t="s">
        <v>20</v>
      </c>
      <c r="K21" s="2" t="s">
        <v>21</v>
      </c>
      <c r="L21" s="1" t="s">
        <v>67</v>
      </c>
      <c r="M21" s="1"/>
    </row>
    <row r="22" spans="2:13" ht="57.6" hidden="1" x14ac:dyDescent="0.3">
      <c r="B22" s="16" t="str">
        <f>"REAMJV-"&amp;$C$3&amp;"-"&amp;VLOOKUP($C$2,Droplists!$B$3:$C$15,2,FALSE)&amp;(TEXT((ROW()-5),"000"))</f>
        <v>REAMJV-2025-RBC017</v>
      </c>
      <c r="C22" s="17">
        <v>45694</v>
      </c>
      <c r="D22" s="2" t="s">
        <v>15</v>
      </c>
      <c r="E22" s="2" t="s">
        <v>16</v>
      </c>
      <c r="F22" s="2" t="s">
        <v>28</v>
      </c>
      <c r="G22" s="2" t="s">
        <v>33</v>
      </c>
      <c r="H22" s="2" t="s">
        <v>18</v>
      </c>
      <c r="I22" s="2" t="s">
        <v>19</v>
      </c>
      <c r="J22" s="18" t="s">
        <v>62</v>
      </c>
      <c r="K22" s="2" t="s">
        <v>21</v>
      </c>
      <c r="L22" s="1" t="s">
        <v>68</v>
      </c>
      <c r="M22" s="1"/>
    </row>
    <row r="23" spans="2:13" ht="72" hidden="1" x14ac:dyDescent="0.3">
      <c r="B23" s="16" t="str">
        <f>"REAMJV-"&amp;$C$3&amp;"-"&amp;VLOOKUP($C$2,Droplists!$B$3:$C$15,2,FALSE)&amp;(TEXT((ROW()-5),"000"))</f>
        <v>REAMJV-2025-RBC018</v>
      </c>
      <c r="C23" s="17">
        <v>45695</v>
      </c>
      <c r="D23" s="2" t="s">
        <v>15</v>
      </c>
      <c r="E23" s="2" t="s">
        <v>27</v>
      </c>
      <c r="F23" s="2" t="s">
        <v>24</v>
      </c>
      <c r="G23" s="2"/>
      <c r="H23" s="2" t="s">
        <v>38</v>
      </c>
      <c r="I23" s="2" t="s">
        <v>38</v>
      </c>
      <c r="J23" s="1">
        <v>40</v>
      </c>
      <c r="K23" s="2" t="s">
        <v>21</v>
      </c>
      <c r="L23" s="1" t="s">
        <v>69</v>
      </c>
      <c r="M23" s="1"/>
    </row>
    <row r="24" spans="2:13" ht="72" hidden="1" x14ac:dyDescent="0.3">
      <c r="B24" s="16" t="str">
        <f>"REAMJV-"&amp;$C$3&amp;"-"&amp;VLOOKUP($C$2,Droplists!$B$3:$C$15,2,FALSE)&amp;(TEXT((ROW()-5),"000"))</f>
        <v>REAMJV-2025-RBC019</v>
      </c>
      <c r="C24" s="17">
        <v>45700</v>
      </c>
      <c r="D24" s="2" t="s">
        <v>15</v>
      </c>
      <c r="E24" s="2" t="s">
        <v>64</v>
      </c>
      <c r="F24" s="2" t="s">
        <v>24</v>
      </c>
      <c r="G24" s="2" t="s">
        <v>48</v>
      </c>
      <c r="H24" s="2" t="s">
        <v>49</v>
      </c>
      <c r="I24" s="2" t="s">
        <v>50</v>
      </c>
      <c r="J24" s="18" t="s">
        <v>20</v>
      </c>
      <c r="K24" s="2" t="s">
        <v>21</v>
      </c>
      <c r="L24" s="1" t="s">
        <v>70</v>
      </c>
      <c r="M24" s="1"/>
    </row>
    <row r="25" spans="2:13" ht="72" hidden="1" x14ac:dyDescent="0.3">
      <c r="B25" s="16" t="str">
        <f>"REAMJV-"&amp;$C$3&amp;"-"&amp;VLOOKUP($C$2,Droplists!$B$3:$C$15,2,FALSE)&amp;(TEXT((ROW()-5),"000"))</f>
        <v>REAMJV-2025-RBC020</v>
      </c>
      <c r="C25" s="17">
        <v>45702</v>
      </c>
      <c r="D25" s="2" t="s">
        <v>15</v>
      </c>
      <c r="E25" s="2" t="s">
        <v>27</v>
      </c>
      <c r="F25" s="2" t="s">
        <v>24</v>
      </c>
      <c r="G25" s="2"/>
      <c r="H25" s="2" t="s">
        <v>38</v>
      </c>
      <c r="I25" s="2" t="s">
        <v>38</v>
      </c>
      <c r="J25" s="1" t="s">
        <v>20</v>
      </c>
      <c r="K25" s="2" t="s">
        <v>21</v>
      </c>
      <c r="L25" s="1" t="s">
        <v>69</v>
      </c>
      <c r="M25" s="1"/>
    </row>
    <row r="26" spans="2:13" ht="72" hidden="1" x14ac:dyDescent="0.3">
      <c r="B26" s="16" t="str">
        <f>"REAMJV-"&amp;$C$3&amp;"-"&amp;VLOOKUP($C$2,Droplists!$B$3:$C$15,2,FALSE)&amp;(TEXT((ROW()-5),"000"))</f>
        <v>REAMJV-2025-RBC021</v>
      </c>
      <c r="C26" s="17">
        <v>45706</v>
      </c>
      <c r="D26" s="2" t="s">
        <v>15</v>
      </c>
      <c r="E26" s="2" t="s">
        <v>64</v>
      </c>
      <c r="F26" s="2" t="s">
        <v>24</v>
      </c>
      <c r="G26" s="2" t="s">
        <v>48</v>
      </c>
      <c r="H26" s="2" t="s">
        <v>65</v>
      </c>
      <c r="I26" s="2" t="s">
        <v>66</v>
      </c>
      <c r="J26" s="18" t="s">
        <v>62</v>
      </c>
      <c r="K26" s="2" t="s">
        <v>21</v>
      </c>
      <c r="L26" s="1" t="s">
        <v>71</v>
      </c>
      <c r="M26" s="1"/>
    </row>
    <row r="27" spans="2:13" ht="57.6" hidden="1" x14ac:dyDescent="0.3">
      <c r="B27" s="16" t="str">
        <f>"REAMJV-"&amp;$C$3&amp;"-"&amp;VLOOKUP($C$2,Droplists!$B$3:$C$15,2,FALSE)&amp;(TEXT((ROW()-5),"000"))</f>
        <v>REAMJV-2025-RBC022</v>
      </c>
      <c r="C27" s="17">
        <v>45708</v>
      </c>
      <c r="D27" s="2" t="s">
        <v>15</v>
      </c>
      <c r="E27" s="2" t="s">
        <v>43</v>
      </c>
      <c r="F27" s="2" t="s">
        <v>28</v>
      </c>
      <c r="G27" s="2" t="s">
        <v>40</v>
      </c>
      <c r="H27" s="2" t="s">
        <v>38</v>
      </c>
      <c r="I27" s="2" t="s">
        <v>38</v>
      </c>
      <c r="J27" s="1" t="s">
        <v>20</v>
      </c>
      <c r="K27" s="2" t="s">
        <v>21</v>
      </c>
      <c r="L27" s="1" t="s">
        <v>72</v>
      </c>
      <c r="M27" s="1"/>
    </row>
    <row r="28" spans="2:13" ht="72" hidden="1" x14ac:dyDescent="0.3">
      <c r="B28" s="16" t="str">
        <f>"REAMJV-"&amp;$C$3&amp;"-"&amp;VLOOKUP($C$2,Droplists!$B$3:$C$15,2,FALSE)&amp;(TEXT((ROW()-5),"000"))</f>
        <v>REAMJV-2025-RBC023</v>
      </c>
      <c r="C28" s="17">
        <v>45699</v>
      </c>
      <c r="D28" s="2" t="s">
        <v>15</v>
      </c>
      <c r="E28" s="2" t="s">
        <v>64</v>
      </c>
      <c r="F28" s="2" t="s">
        <v>28</v>
      </c>
      <c r="G28" s="2" t="s">
        <v>48</v>
      </c>
      <c r="H28" s="2" t="s">
        <v>65</v>
      </c>
      <c r="I28" s="2" t="s">
        <v>66</v>
      </c>
      <c r="J28" s="18" t="s">
        <v>62</v>
      </c>
      <c r="K28" s="2" t="s">
        <v>21</v>
      </c>
      <c r="L28" s="1" t="s">
        <v>73</v>
      </c>
      <c r="M28" s="1"/>
    </row>
    <row r="29" spans="2:13" ht="72" hidden="1" x14ac:dyDescent="0.3">
      <c r="B29" s="16" t="str">
        <f>"REAMJV-"&amp;$C$3&amp;"-"&amp;VLOOKUP($C$2,Droplists!$B$3:$C$15,2,FALSE)&amp;(TEXT((ROW()-5),"000"))</f>
        <v>REAMJV-2025-RBC024</v>
      </c>
      <c r="C29" s="17">
        <v>45708</v>
      </c>
      <c r="D29" s="2" t="s">
        <v>15</v>
      </c>
      <c r="E29" s="2" t="s">
        <v>64</v>
      </c>
      <c r="F29" s="2" t="s">
        <v>53</v>
      </c>
      <c r="G29" s="2" t="s">
        <v>48</v>
      </c>
      <c r="H29" s="2" t="s">
        <v>65</v>
      </c>
      <c r="I29" s="2" t="s">
        <v>66</v>
      </c>
      <c r="J29" s="1" t="s">
        <v>20</v>
      </c>
      <c r="K29" s="2" t="s">
        <v>21</v>
      </c>
      <c r="L29" s="1" t="s">
        <v>74</v>
      </c>
      <c r="M29" s="1"/>
    </row>
    <row r="30" spans="2:13" ht="72" hidden="1" x14ac:dyDescent="0.3">
      <c r="B30" s="16" t="str">
        <f>"REAMJV-"&amp;$C$3&amp;"-"&amp;VLOOKUP($C$2,Droplists!$B$3:$C$15,2,FALSE)&amp;(TEXT((ROW()-5),"000"))</f>
        <v>REAMJV-2025-RBC025</v>
      </c>
      <c r="C30" s="17">
        <v>45709</v>
      </c>
      <c r="D30" s="2" t="s">
        <v>15</v>
      </c>
      <c r="E30" s="2" t="s">
        <v>27</v>
      </c>
      <c r="F30" s="2" t="s">
        <v>24</v>
      </c>
      <c r="G30" s="2"/>
      <c r="H30" s="2" t="s">
        <v>38</v>
      </c>
      <c r="I30" s="2" t="s">
        <v>38</v>
      </c>
      <c r="J30" s="18" t="s">
        <v>20</v>
      </c>
      <c r="K30" s="2" t="s">
        <v>21</v>
      </c>
      <c r="L30" s="1" t="s">
        <v>69</v>
      </c>
      <c r="M30" s="1"/>
    </row>
    <row r="31" spans="2:13" ht="72" hidden="1" x14ac:dyDescent="0.3">
      <c r="B31" s="16" t="str">
        <f>"REAMJV-"&amp;$C$3&amp;"-"&amp;VLOOKUP($C$2,Droplists!$B$3:$C$15,2,FALSE)&amp;(TEXT((ROW()-5),"000"))</f>
        <v>REAMJV-2025-RBC026</v>
      </c>
      <c r="C31" s="17">
        <v>45712</v>
      </c>
      <c r="D31" s="2" t="s">
        <v>15</v>
      </c>
      <c r="E31" s="2" t="s">
        <v>64</v>
      </c>
      <c r="F31" s="2" t="s">
        <v>53</v>
      </c>
      <c r="G31" s="2" t="s">
        <v>48</v>
      </c>
      <c r="H31" s="2" t="s">
        <v>58</v>
      </c>
      <c r="I31" s="2" t="s">
        <v>59</v>
      </c>
      <c r="J31" s="1" t="s">
        <v>20</v>
      </c>
      <c r="K31" s="2" t="s">
        <v>21</v>
      </c>
      <c r="L31" s="1" t="s">
        <v>75</v>
      </c>
      <c r="M31" s="1"/>
    </row>
    <row r="32" spans="2:13" ht="72" hidden="1" x14ac:dyDescent="0.3">
      <c r="B32" s="16" t="str">
        <f>"REAMJV-"&amp;$C$3&amp;"-"&amp;VLOOKUP($C$2,Droplists!$B$3:$C$15,2,FALSE)&amp;(TEXT((ROW()-5),"000"))</f>
        <v>REAMJV-2025-RBC027</v>
      </c>
      <c r="C32" s="17">
        <v>45713</v>
      </c>
      <c r="D32" s="2" t="s">
        <v>15</v>
      </c>
      <c r="E32" s="2" t="s">
        <v>64</v>
      </c>
      <c r="F32" s="2" t="s">
        <v>53</v>
      </c>
      <c r="G32" s="2" t="s">
        <v>48</v>
      </c>
      <c r="H32" s="2" t="s">
        <v>58</v>
      </c>
      <c r="I32" s="2" t="s">
        <v>59</v>
      </c>
      <c r="J32" s="18" t="s">
        <v>20</v>
      </c>
      <c r="K32" s="2" t="s">
        <v>21</v>
      </c>
      <c r="L32" s="1" t="s">
        <v>76</v>
      </c>
      <c r="M32" s="1"/>
    </row>
    <row r="33" spans="2:13" ht="115.2" hidden="1" x14ac:dyDescent="0.3">
      <c r="B33" s="16" t="str">
        <f>"REAMJV-"&amp;$C$3&amp;"-"&amp;VLOOKUP($C$2,Droplists!$B$3:$C$15,2,FALSE)&amp;(TEXT((ROW()-5),"000"))</f>
        <v>REAMJV-2025-RBC028</v>
      </c>
      <c r="C33" s="17">
        <v>45713</v>
      </c>
      <c r="D33" s="2" t="s">
        <v>15</v>
      </c>
      <c r="E33" s="2" t="s">
        <v>64</v>
      </c>
      <c r="F33" s="2" t="s">
        <v>28</v>
      </c>
      <c r="G33" s="2" t="s">
        <v>33</v>
      </c>
      <c r="H33" s="2" t="s">
        <v>18</v>
      </c>
      <c r="I33" s="2" t="s">
        <v>19</v>
      </c>
      <c r="J33" s="1" t="s">
        <v>51</v>
      </c>
      <c r="K33" s="2" t="s">
        <v>21</v>
      </c>
      <c r="L33" s="1" t="s">
        <v>77</v>
      </c>
      <c r="M33" s="1"/>
    </row>
    <row r="34" spans="2:13" ht="57.6" hidden="1" x14ac:dyDescent="0.3">
      <c r="B34" s="16" t="str">
        <f>"REAMJV-"&amp;$C$3&amp;"-"&amp;VLOOKUP($C$2,Droplists!$B$3:$C$15,2,FALSE)&amp;(TEXT((ROW()-5),"000"))</f>
        <v>REAMJV-2025-RBC029</v>
      </c>
      <c r="C34" s="17">
        <v>45714</v>
      </c>
      <c r="D34" s="2" t="s">
        <v>15</v>
      </c>
      <c r="E34" s="2" t="s">
        <v>43</v>
      </c>
      <c r="F34" s="2" t="s">
        <v>36</v>
      </c>
      <c r="G34" s="2" t="s">
        <v>45</v>
      </c>
      <c r="H34" s="2" t="s">
        <v>65</v>
      </c>
      <c r="I34" s="2" t="s">
        <v>66</v>
      </c>
      <c r="J34" s="18" t="s">
        <v>20</v>
      </c>
      <c r="K34" s="2" t="s">
        <v>21</v>
      </c>
      <c r="L34" s="1" t="s">
        <v>78</v>
      </c>
      <c r="M34" s="1"/>
    </row>
    <row r="35" spans="2:13" ht="72" hidden="1" x14ac:dyDescent="0.3">
      <c r="B35" s="16" t="str">
        <f>"REAMJV-"&amp;$C$3&amp;"-"&amp;VLOOKUP($C$2,Droplists!$B$3:$C$15,2,FALSE)&amp;(TEXT((ROW()-5),"000"))</f>
        <v>REAMJV-2025-RBC030</v>
      </c>
      <c r="C35" s="17">
        <v>45716</v>
      </c>
      <c r="D35" s="2" t="s">
        <v>15</v>
      </c>
      <c r="E35" s="2" t="s">
        <v>27</v>
      </c>
      <c r="F35" s="2" t="s">
        <v>24</v>
      </c>
      <c r="G35" s="2"/>
      <c r="H35" s="2" t="s">
        <v>38</v>
      </c>
      <c r="I35" s="2" t="s">
        <v>38</v>
      </c>
      <c r="J35" s="1" t="s">
        <v>20</v>
      </c>
      <c r="K35" s="2" t="s">
        <v>21</v>
      </c>
      <c r="L35" s="1" t="s">
        <v>69</v>
      </c>
      <c r="M35" s="1"/>
    </row>
    <row r="36" spans="2:13" ht="57.6" hidden="1" x14ac:dyDescent="0.3">
      <c r="B36" s="16" t="str">
        <f>"REAMJV-"&amp;$C$3&amp;"-"&amp;VLOOKUP($C$2,Droplists!$B$3:$C$15,2,FALSE)&amp;(TEXT((ROW()-5),"000"))</f>
        <v>REAMJV-2025-RBC031</v>
      </c>
      <c r="C36" s="17">
        <v>45720</v>
      </c>
      <c r="D36" s="2" t="s">
        <v>15</v>
      </c>
      <c r="E36" s="2" t="s">
        <v>16</v>
      </c>
      <c r="F36" s="2" t="s">
        <v>28</v>
      </c>
      <c r="G36" s="2" t="s">
        <v>16</v>
      </c>
      <c r="H36" s="2" t="s">
        <v>65</v>
      </c>
      <c r="I36" s="2" t="s">
        <v>66</v>
      </c>
      <c r="J36" s="18" t="s">
        <v>20</v>
      </c>
      <c r="K36" s="2" t="s">
        <v>21</v>
      </c>
      <c r="L36" s="1" t="s">
        <v>79</v>
      </c>
      <c r="M36" s="1"/>
    </row>
    <row r="37" spans="2:13" ht="57.6" hidden="1" x14ac:dyDescent="0.3">
      <c r="B37" s="16" t="str">
        <f>"REAMJV-"&amp;$C$3&amp;"-"&amp;VLOOKUP($C$2,Droplists!$B$3:$C$15,2,FALSE)&amp;(TEXT((ROW()-5),"000"))</f>
        <v>REAMJV-2025-RBC032</v>
      </c>
      <c r="C37" s="17">
        <v>45720</v>
      </c>
      <c r="D37" s="2" t="s">
        <v>15</v>
      </c>
      <c r="E37" s="2" t="s">
        <v>47</v>
      </c>
      <c r="F37" s="2" t="s">
        <v>80</v>
      </c>
      <c r="G37" s="2" t="s">
        <v>45</v>
      </c>
      <c r="H37" s="2" t="s">
        <v>18</v>
      </c>
      <c r="I37" s="2" t="s">
        <v>19</v>
      </c>
      <c r="J37" s="1" t="s">
        <v>62</v>
      </c>
      <c r="K37" s="2" t="s">
        <v>21</v>
      </c>
      <c r="L37" s="1" t="s">
        <v>81</v>
      </c>
      <c r="M37" s="1"/>
    </row>
    <row r="38" spans="2:13" ht="57.6" hidden="1" x14ac:dyDescent="0.3">
      <c r="B38" s="16" t="str">
        <f>"REAMJV-"&amp;$C$3&amp;"-"&amp;VLOOKUP($C$2,Droplists!$B$3:$C$15,2,FALSE)&amp;(TEXT((ROW()-5),"000"))</f>
        <v>REAMJV-2025-RBC033</v>
      </c>
      <c r="C38" s="17">
        <v>45721</v>
      </c>
      <c r="D38" s="2" t="s">
        <v>15</v>
      </c>
      <c r="E38" s="2" t="s">
        <v>47</v>
      </c>
      <c r="F38" s="2" t="s">
        <v>80</v>
      </c>
      <c r="G38" s="2" t="s">
        <v>45</v>
      </c>
      <c r="H38" s="2" t="s">
        <v>49</v>
      </c>
      <c r="I38" s="2" t="s">
        <v>50</v>
      </c>
      <c r="J38" s="18" t="s">
        <v>62</v>
      </c>
      <c r="K38" s="2" t="s">
        <v>21</v>
      </c>
      <c r="L38" s="1" t="s">
        <v>82</v>
      </c>
      <c r="M38" s="1"/>
    </row>
    <row r="39" spans="2:13" ht="57.6" hidden="1" x14ac:dyDescent="0.3">
      <c r="B39" s="16" t="str">
        <f>"REAMJV-"&amp;$C$3&amp;"-"&amp;VLOOKUP($C$2,Droplists!$B$3:$C$15,2,FALSE)&amp;(TEXT((ROW()-5),"000"))</f>
        <v>REAMJV-2025-RBC034</v>
      </c>
      <c r="C39" s="17">
        <v>45723</v>
      </c>
      <c r="D39" s="2" t="s">
        <v>15</v>
      </c>
      <c r="E39" s="2" t="s">
        <v>47</v>
      </c>
      <c r="F39" s="2" t="s">
        <v>80</v>
      </c>
      <c r="G39" s="2" t="s">
        <v>45</v>
      </c>
      <c r="H39" s="2" t="s">
        <v>65</v>
      </c>
      <c r="I39" s="2" t="s">
        <v>66</v>
      </c>
      <c r="J39" s="1" t="s">
        <v>62</v>
      </c>
      <c r="K39" s="2" t="s">
        <v>21</v>
      </c>
      <c r="L39" s="1" t="s">
        <v>83</v>
      </c>
      <c r="M39" s="1"/>
    </row>
    <row r="40" spans="2:13" ht="72" hidden="1" x14ac:dyDescent="0.3">
      <c r="B40" s="16" t="str">
        <f>"REAMJV-"&amp;$C$3&amp;"-"&amp;VLOOKUP($C$2,Droplists!$B$3:$C$15,2,FALSE)&amp;(TEXT((ROW()-5),"000"))</f>
        <v>REAMJV-2025-RBC035</v>
      </c>
      <c r="C40" s="17">
        <v>45727</v>
      </c>
      <c r="D40" s="2" t="s">
        <v>15</v>
      </c>
      <c r="E40" s="2" t="s">
        <v>64</v>
      </c>
      <c r="F40" s="2" t="s">
        <v>24</v>
      </c>
      <c r="G40" s="2" t="s">
        <v>48</v>
      </c>
      <c r="H40" s="2" t="s">
        <v>49</v>
      </c>
      <c r="I40" s="2" t="s">
        <v>50</v>
      </c>
      <c r="J40" s="18" t="s">
        <v>54</v>
      </c>
      <c r="K40" s="2" t="s">
        <v>21</v>
      </c>
      <c r="L40" s="1" t="s">
        <v>84</v>
      </c>
      <c r="M40" s="1"/>
    </row>
    <row r="41" spans="2:13" ht="72" hidden="1" x14ac:dyDescent="0.3">
      <c r="B41" s="16" t="str">
        <f>"REAMJV-"&amp;$C$3&amp;"-"&amp;VLOOKUP($C$2,Droplists!$B$3:$C$15,2,FALSE)&amp;(TEXT((ROW()-5),"000"))</f>
        <v>REAMJV-2025-RBC036</v>
      </c>
      <c r="C41" s="17">
        <v>45729</v>
      </c>
      <c r="D41" s="2" t="s">
        <v>15</v>
      </c>
      <c r="E41" s="2" t="s">
        <v>23</v>
      </c>
      <c r="F41" s="2" t="s">
        <v>36</v>
      </c>
      <c r="G41" s="2" t="s">
        <v>45</v>
      </c>
      <c r="H41" s="2" t="s">
        <v>65</v>
      </c>
      <c r="I41" s="2" t="s">
        <v>66</v>
      </c>
      <c r="J41" s="1" t="s">
        <v>54</v>
      </c>
      <c r="K41" s="2" t="s">
        <v>21</v>
      </c>
      <c r="L41" s="1" t="s">
        <v>85</v>
      </c>
      <c r="M41" s="1"/>
    </row>
    <row r="42" spans="2:13" ht="115.2" hidden="1" x14ac:dyDescent="0.3">
      <c r="B42" s="16" t="str">
        <f>"REAMJV-"&amp;$C$3&amp;"-"&amp;VLOOKUP($C$2,Droplists!$B$3:$C$15,2,FALSE)&amp;(TEXT((ROW()-5),"000"))</f>
        <v>REAMJV-2025-RBC037</v>
      </c>
      <c r="C42" s="17">
        <v>45729</v>
      </c>
      <c r="D42" s="2" t="s">
        <v>15</v>
      </c>
      <c r="E42" s="2" t="s">
        <v>16</v>
      </c>
      <c r="F42" s="2" t="s">
        <v>86</v>
      </c>
      <c r="G42" s="2" t="s">
        <v>16</v>
      </c>
      <c r="H42" s="2" t="s">
        <v>18</v>
      </c>
      <c r="I42" s="2" t="s">
        <v>19</v>
      </c>
      <c r="J42" s="18" t="s">
        <v>54</v>
      </c>
      <c r="K42" s="2" t="s">
        <v>21</v>
      </c>
      <c r="L42" s="1" t="s">
        <v>87</v>
      </c>
      <c r="M42" s="1"/>
    </row>
    <row r="43" spans="2:13" ht="72" hidden="1" x14ac:dyDescent="0.3">
      <c r="B43" s="16" t="str">
        <f>"REAMJV-"&amp;$C$3&amp;"-"&amp;VLOOKUP($C$2,Droplists!$B$3:$C$15,2,FALSE)&amp;(TEXT((ROW()-5),"000"))</f>
        <v>REAMJV-2025-RBC038</v>
      </c>
      <c r="C43" s="17">
        <v>45730</v>
      </c>
      <c r="D43" s="2" t="s">
        <v>15</v>
      </c>
      <c r="E43" s="2" t="s">
        <v>27</v>
      </c>
      <c r="F43" s="2" t="s">
        <v>24</v>
      </c>
      <c r="G43" s="2"/>
      <c r="H43" s="2" t="s">
        <v>38</v>
      </c>
      <c r="I43" s="2" t="s">
        <v>38</v>
      </c>
      <c r="J43" s="1" t="s">
        <v>20</v>
      </c>
      <c r="K43" s="2" t="s">
        <v>21</v>
      </c>
      <c r="L43" s="1" t="s">
        <v>69</v>
      </c>
      <c r="M43" s="1"/>
    </row>
    <row r="44" spans="2:13" ht="86.4" hidden="1" x14ac:dyDescent="0.3">
      <c r="B44" s="16" t="str">
        <f>"REAMJV-"&amp;$C$3&amp;"-"&amp;VLOOKUP($C$2,Droplists!$B$3:$C$15,2,FALSE)&amp;(TEXT((ROW()-5),"000"))</f>
        <v>REAMJV-2025-RBC039</v>
      </c>
      <c r="C44" s="17">
        <v>45733</v>
      </c>
      <c r="D44" s="2" t="s">
        <v>15</v>
      </c>
      <c r="E44" s="2" t="s">
        <v>64</v>
      </c>
      <c r="F44" s="2" t="s">
        <v>44</v>
      </c>
      <c r="G44" s="2" t="s">
        <v>48</v>
      </c>
      <c r="H44" s="2"/>
      <c r="I44" s="2"/>
      <c r="J44" s="18" t="s">
        <v>20</v>
      </c>
      <c r="K44" s="2" t="s">
        <v>21</v>
      </c>
      <c r="L44" s="1" t="s">
        <v>88</v>
      </c>
      <c r="M44" s="1"/>
    </row>
    <row r="45" spans="2:13" ht="43.2" hidden="1" x14ac:dyDescent="0.3">
      <c r="B45" s="16" t="str">
        <f>"REAMJV-"&amp;$C$3&amp;"-"&amp;VLOOKUP($C$2,Droplists!$B$3:$C$15,2,FALSE)&amp;(TEXT((ROW()-5),"000"))</f>
        <v>REAMJV-2025-RBC040</v>
      </c>
      <c r="C45" s="17">
        <v>45735</v>
      </c>
      <c r="D45" s="2" t="s">
        <v>15</v>
      </c>
      <c r="E45" s="2" t="s">
        <v>43</v>
      </c>
      <c r="F45" s="2" t="s">
        <v>28</v>
      </c>
      <c r="G45" s="2" t="s">
        <v>48</v>
      </c>
      <c r="H45" s="2" t="s">
        <v>65</v>
      </c>
      <c r="I45" s="2" t="s">
        <v>66</v>
      </c>
      <c r="J45" s="1" t="s">
        <v>20</v>
      </c>
      <c r="K45" s="2" t="s">
        <v>21</v>
      </c>
      <c r="L45" s="1" t="s">
        <v>89</v>
      </c>
      <c r="M45" s="1"/>
    </row>
    <row r="46" spans="2:13" ht="115.2" hidden="1" x14ac:dyDescent="0.3">
      <c r="B46" s="16" t="str">
        <f>"REAMJV-"&amp;$C$3&amp;"-"&amp;VLOOKUP($C$2,Droplists!$B$3:$C$15,2,FALSE)&amp;(TEXT((ROW()-5),"000"))</f>
        <v>REAMJV-2025-RBC041</v>
      </c>
      <c r="C46" s="17">
        <v>45737</v>
      </c>
      <c r="D46" s="2" t="s">
        <v>15</v>
      </c>
      <c r="E46" s="2" t="s">
        <v>43</v>
      </c>
      <c r="F46" s="2" t="s">
        <v>86</v>
      </c>
      <c r="G46" s="2" t="s">
        <v>90</v>
      </c>
      <c r="H46" s="2"/>
      <c r="I46" s="2"/>
      <c r="J46" s="18">
        <v>1</v>
      </c>
      <c r="K46" s="2" t="s">
        <v>21</v>
      </c>
      <c r="L46" s="1" t="s">
        <v>91</v>
      </c>
      <c r="M46" s="1"/>
    </row>
    <row r="47" spans="2:13" ht="72" hidden="1" x14ac:dyDescent="0.3">
      <c r="B47" s="16" t="str">
        <f>"REAMJV-"&amp;$C$3&amp;"-"&amp;VLOOKUP($C$2,Droplists!$B$3:$C$15,2,FALSE)&amp;(TEXT((ROW()-5),"000"))</f>
        <v>REAMJV-2025-RBC042</v>
      </c>
      <c r="C47" s="17">
        <v>45741</v>
      </c>
      <c r="D47" s="2" t="s">
        <v>15</v>
      </c>
      <c r="E47" s="2" t="s">
        <v>23</v>
      </c>
      <c r="F47" s="2" t="s">
        <v>24</v>
      </c>
      <c r="G47" s="2" t="s">
        <v>40</v>
      </c>
      <c r="H47" s="2"/>
      <c r="I47" s="2"/>
      <c r="J47" s="1">
        <v>1</v>
      </c>
      <c r="K47" s="2" t="s">
        <v>21</v>
      </c>
      <c r="L47" s="1" t="s">
        <v>92</v>
      </c>
      <c r="M47" s="1"/>
    </row>
    <row r="48" spans="2:13" ht="72" hidden="1" x14ac:dyDescent="0.3">
      <c r="B48" s="16" t="str">
        <f>"REAMJV-"&amp;$C$3&amp;"-"&amp;VLOOKUP($C$2,Droplists!$B$3:$C$15,2,FALSE)&amp;(TEXT((ROW()-5),"000"))</f>
        <v>REAMJV-2025-RBC043</v>
      </c>
      <c r="C48" s="17">
        <v>45743</v>
      </c>
      <c r="D48" s="2" t="s">
        <v>15</v>
      </c>
      <c r="E48" s="2" t="s">
        <v>64</v>
      </c>
      <c r="F48" s="2" t="s">
        <v>53</v>
      </c>
      <c r="G48" s="2" t="s">
        <v>48</v>
      </c>
      <c r="H48" s="2" t="s">
        <v>18</v>
      </c>
      <c r="I48" s="2" t="s">
        <v>19</v>
      </c>
      <c r="J48" s="18">
        <v>1</v>
      </c>
      <c r="K48" s="2" t="s">
        <v>21</v>
      </c>
      <c r="L48" s="1" t="s">
        <v>93</v>
      </c>
      <c r="M48" s="1"/>
    </row>
    <row r="49" spans="2:13" ht="72" hidden="1" x14ac:dyDescent="0.3">
      <c r="B49" s="16" t="str">
        <f>"REAMJV-"&amp;$C$3&amp;"-"&amp;VLOOKUP($C$2,Droplists!$B$3:$C$15,2,FALSE)&amp;(TEXT((ROW()-5),"000"))</f>
        <v>REAMJV-2025-RBC044</v>
      </c>
      <c r="C49" s="17">
        <v>45744</v>
      </c>
      <c r="D49" s="2" t="s">
        <v>15</v>
      </c>
      <c r="E49" s="2" t="s">
        <v>27</v>
      </c>
      <c r="F49" s="2" t="s">
        <v>24</v>
      </c>
      <c r="G49" s="2"/>
      <c r="H49" s="2" t="s">
        <v>38</v>
      </c>
      <c r="I49" s="2" t="s">
        <v>38</v>
      </c>
      <c r="J49" s="1" t="s">
        <v>20</v>
      </c>
      <c r="K49" s="2" t="s">
        <v>21</v>
      </c>
      <c r="L49" s="1" t="s">
        <v>69</v>
      </c>
      <c r="M49" s="1"/>
    </row>
    <row r="50" spans="2:13" ht="72" hidden="1" x14ac:dyDescent="0.3">
      <c r="B50" s="16" t="str">
        <f>"REAMJV-"&amp;$C$3&amp;"-"&amp;VLOOKUP($C$2,Droplists!$B$3:$C$15,2,FALSE)&amp;(TEXT((ROW()-5),"000"))</f>
        <v>REAMJV-2025-RBC045</v>
      </c>
      <c r="C50" s="17">
        <v>45748</v>
      </c>
      <c r="D50" s="2" t="s">
        <v>15</v>
      </c>
      <c r="E50" s="2" t="s">
        <v>23</v>
      </c>
      <c r="F50" s="2" t="s">
        <v>24</v>
      </c>
      <c r="G50" s="2" t="s">
        <v>40</v>
      </c>
      <c r="H50" s="2"/>
      <c r="I50" s="2"/>
      <c r="J50" s="18">
        <v>1</v>
      </c>
      <c r="K50" s="2" t="s">
        <v>21</v>
      </c>
      <c r="L50" s="1" t="s">
        <v>92</v>
      </c>
      <c r="M50" s="1"/>
    </row>
    <row r="51" spans="2:13" ht="43.2" hidden="1" x14ac:dyDescent="0.3">
      <c r="B51" s="16" t="str">
        <f>"REAMJV-"&amp;$C$3&amp;"-"&amp;VLOOKUP($C$2,Droplists!$B$3:$C$15,2,FALSE)&amp;(TEXT((ROW()-5),"000"))</f>
        <v>REAMJV-2025-RBC046</v>
      </c>
      <c r="C51" s="17">
        <v>45749</v>
      </c>
      <c r="D51" s="2" t="s">
        <v>15</v>
      </c>
      <c r="E51" s="2" t="s">
        <v>43</v>
      </c>
      <c r="F51" s="2" t="s">
        <v>28</v>
      </c>
      <c r="G51" s="2" t="s">
        <v>40</v>
      </c>
      <c r="H51" s="2"/>
      <c r="I51" s="2"/>
      <c r="J51" s="1" t="s">
        <v>20</v>
      </c>
      <c r="K51" s="2" t="s">
        <v>21</v>
      </c>
      <c r="L51" s="1" t="s">
        <v>94</v>
      </c>
      <c r="M51" s="1"/>
    </row>
    <row r="52" spans="2:13" ht="86.4" hidden="1" x14ac:dyDescent="0.3">
      <c r="B52" s="16" t="str">
        <f>"REAMJV-"&amp;$C$3&amp;"-"&amp;VLOOKUP($C$2,Droplists!$B$3:$C$15,2,FALSE)&amp;(TEXT((ROW()-5),"000"))</f>
        <v>REAMJV-2025-RBC047</v>
      </c>
      <c r="C52" s="17">
        <v>45750</v>
      </c>
      <c r="D52" s="2" t="s">
        <v>15</v>
      </c>
      <c r="E52" s="2" t="s">
        <v>43</v>
      </c>
      <c r="F52" s="2" t="s">
        <v>44</v>
      </c>
      <c r="G52" s="2" t="s">
        <v>33</v>
      </c>
      <c r="H52" s="2" t="s">
        <v>18</v>
      </c>
      <c r="I52" s="2" t="s">
        <v>19</v>
      </c>
      <c r="J52" s="18" t="s">
        <v>62</v>
      </c>
      <c r="K52" s="2" t="s">
        <v>21</v>
      </c>
      <c r="L52" s="1" t="s">
        <v>95</v>
      </c>
      <c r="M52" s="1"/>
    </row>
    <row r="53" spans="2:13" ht="86.4" hidden="1" x14ac:dyDescent="0.3">
      <c r="B53" s="16" t="str">
        <f>"REAMJV-"&amp;$C$3&amp;"-"&amp;VLOOKUP($C$2,Droplists!$B$3:$C$15,2,FALSE)&amp;(TEXT((ROW()-5),"000"))</f>
        <v>REAMJV-2025-RBC048</v>
      </c>
      <c r="C53" s="17">
        <v>45754</v>
      </c>
      <c r="D53" s="2" t="s">
        <v>15</v>
      </c>
      <c r="E53" s="2" t="s">
        <v>35</v>
      </c>
      <c r="F53" s="2" t="s">
        <v>44</v>
      </c>
      <c r="G53" s="2" t="s">
        <v>45</v>
      </c>
      <c r="H53" s="2"/>
      <c r="I53" s="2"/>
      <c r="J53" s="1" t="s">
        <v>20</v>
      </c>
      <c r="K53" s="2" t="s">
        <v>21</v>
      </c>
      <c r="L53" s="1" t="s">
        <v>96</v>
      </c>
      <c r="M53" s="1"/>
    </row>
    <row r="54" spans="2:13" ht="115.2" hidden="1" x14ac:dyDescent="0.3">
      <c r="B54" s="16" t="str">
        <f>"REAMJV-"&amp;$C$3&amp;"-"&amp;VLOOKUP($C$2,Droplists!$B$3:$C$15,2,FALSE)&amp;(TEXT((ROW()-5),"000"))</f>
        <v>REAMJV-2025-RBC049</v>
      </c>
      <c r="C54" s="17">
        <v>45754</v>
      </c>
      <c r="D54" s="2" t="s">
        <v>15</v>
      </c>
      <c r="E54" s="2" t="s">
        <v>16</v>
      </c>
      <c r="F54" s="2" t="s">
        <v>86</v>
      </c>
      <c r="G54" s="2" t="s">
        <v>40</v>
      </c>
      <c r="H54" s="2" t="s">
        <v>18</v>
      </c>
      <c r="I54" s="2" t="s">
        <v>19</v>
      </c>
      <c r="J54" s="18" t="s">
        <v>20</v>
      </c>
      <c r="K54" s="2" t="s">
        <v>21</v>
      </c>
      <c r="L54" s="1" t="s">
        <v>97</v>
      </c>
      <c r="M54" s="1"/>
    </row>
    <row r="55" spans="2:13" ht="43.2" hidden="1" x14ac:dyDescent="0.3">
      <c r="B55" s="16" t="str">
        <f>"REAMJV-"&amp;$C$3&amp;"-"&amp;VLOOKUP($C$2,Droplists!$B$3:$C$15,2,FALSE)&amp;(TEXT((ROW()-5),"000"))</f>
        <v>REAMJV-2025-RBC050</v>
      </c>
      <c r="C55" s="17">
        <v>45756</v>
      </c>
      <c r="D55" s="2" t="s">
        <v>15</v>
      </c>
      <c r="E55" s="2" t="s">
        <v>43</v>
      </c>
      <c r="F55" s="2" t="s">
        <v>28</v>
      </c>
      <c r="G55" s="2" t="s">
        <v>48</v>
      </c>
      <c r="H55" s="2" t="s">
        <v>49</v>
      </c>
      <c r="I55" s="2" t="s">
        <v>50</v>
      </c>
      <c r="J55" s="1" t="s">
        <v>54</v>
      </c>
      <c r="K55" s="2" t="s">
        <v>21</v>
      </c>
      <c r="L55" s="1" t="s">
        <v>98</v>
      </c>
      <c r="M55" s="1"/>
    </row>
    <row r="56" spans="2:13" ht="86.4" hidden="1" x14ac:dyDescent="0.3">
      <c r="B56" s="16" t="str">
        <f>"REAMJV-"&amp;$C$3&amp;"-"&amp;VLOOKUP($C$2,Droplists!$B$3:$C$15,2,FALSE)&amp;(TEXT((ROW()-5),"000"))</f>
        <v>REAMJV-2025-RBC051</v>
      </c>
      <c r="C56" s="17">
        <v>45757</v>
      </c>
      <c r="D56" s="2" t="s">
        <v>15</v>
      </c>
      <c r="E56" s="2" t="s">
        <v>99</v>
      </c>
      <c r="F56" s="2" t="s">
        <v>44</v>
      </c>
      <c r="G56" s="2" t="s">
        <v>45</v>
      </c>
      <c r="H56" s="2"/>
      <c r="I56" s="2"/>
      <c r="J56" s="18" t="s">
        <v>20</v>
      </c>
      <c r="K56" s="2" t="s">
        <v>21</v>
      </c>
      <c r="L56" s="1" t="s">
        <v>100</v>
      </c>
      <c r="M56" s="1"/>
    </row>
    <row r="57" spans="2:13" ht="43.2" hidden="1" x14ac:dyDescent="0.3">
      <c r="B57" s="16" t="str">
        <f>"REAMJV-"&amp;$C$3&amp;"-"&amp;VLOOKUP($C$2,Droplists!$B$3:$C$15,2,FALSE)&amp;(TEXT((ROW()-5),"000"))</f>
        <v>REAMJV-2025-RBC052</v>
      </c>
      <c r="C57" s="17">
        <v>45757</v>
      </c>
      <c r="D57" s="2" t="s">
        <v>15</v>
      </c>
      <c r="E57" s="2" t="s">
        <v>43</v>
      </c>
      <c r="F57" s="2" t="s">
        <v>28</v>
      </c>
      <c r="G57" s="2"/>
      <c r="H57" s="2"/>
      <c r="I57" s="2"/>
      <c r="J57" s="1" t="s">
        <v>20</v>
      </c>
      <c r="K57" s="2" t="s">
        <v>21</v>
      </c>
      <c r="L57" s="1" t="s">
        <v>101</v>
      </c>
      <c r="M57" s="1"/>
    </row>
    <row r="58" spans="2:13" ht="57.6" hidden="1" x14ac:dyDescent="0.3">
      <c r="B58" s="16" t="str">
        <f>"REAMJV-"&amp;$C$3&amp;"-"&amp;VLOOKUP($C$2,Droplists!$B$3:$C$15,2,FALSE)&amp;(TEXT((ROW()-5),"000"))</f>
        <v>REAMJV-2025-RBC053</v>
      </c>
      <c r="C58" s="17">
        <v>45763</v>
      </c>
      <c r="D58" s="2" t="s">
        <v>15</v>
      </c>
      <c r="E58" s="2" t="s">
        <v>16</v>
      </c>
      <c r="F58" s="2" t="s">
        <v>28</v>
      </c>
      <c r="G58" s="2" t="s">
        <v>16</v>
      </c>
      <c r="H58" s="2" t="s">
        <v>65</v>
      </c>
      <c r="I58" s="2" t="s">
        <v>66</v>
      </c>
      <c r="J58" s="18" t="s">
        <v>20</v>
      </c>
      <c r="K58" s="2" t="s">
        <v>21</v>
      </c>
      <c r="L58" s="1" t="s">
        <v>102</v>
      </c>
      <c r="M58" s="1"/>
    </row>
    <row r="59" spans="2:13" ht="57.6" hidden="1" x14ac:dyDescent="0.3">
      <c r="B59" s="16" t="str">
        <f>"REAMJV-"&amp;$C$3&amp;"-"&amp;VLOOKUP($C$2,Droplists!$B$3:$C$15,2,FALSE)&amp;(TEXT((ROW()-5),"000"))</f>
        <v>REAMJV-2025-RBC054</v>
      </c>
      <c r="C59" s="17">
        <v>45764</v>
      </c>
      <c r="D59" s="2" t="s">
        <v>15</v>
      </c>
      <c r="E59" s="2" t="s">
        <v>47</v>
      </c>
      <c r="F59" s="2" t="s">
        <v>53</v>
      </c>
      <c r="G59" s="2" t="s">
        <v>45</v>
      </c>
      <c r="H59" s="2" t="s">
        <v>49</v>
      </c>
      <c r="I59" s="2" t="s">
        <v>50</v>
      </c>
      <c r="J59" s="1" t="s">
        <v>20</v>
      </c>
      <c r="K59" s="2" t="s">
        <v>21</v>
      </c>
      <c r="L59" s="1" t="s">
        <v>103</v>
      </c>
      <c r="M59" s="1"/>
    </row>
    <row r="60" spans="2:13" ht="57.6" hidden="1" x14ac:dyDescent="0.3">
      <c r="B60" s="16" t="str">
        <f>"REAMJV-"&amp;$C$3&amp;"-"&amp;VLOOKUP($C$2,Droplists!$B$3:$C$15,2,FALSE)&amp;(TEXT((ROW()-5),"000"))</f>
        <v>REAMJV-2025-RBC055</v>
      </c>
      <c r="C60" s="17">
        <v>45772</v>
      </c>
      <c r="D60" s="2" t="s">
        <v>15</v>
      </c>
      <c r="E60" s="2" t="s">
        <v>43</v>
      </c>
      <c r="F60" s="2" t="s">
        <v>28</v>
      </c>
      <c r="G60" s="2" t="s">
        <v>40</v>
      </c>
      <c r="H60" s="2"/>
      <c r="I60" s="2"/>
      <c r="J60" s="18">
        <v>1</v>
      </c>
      <c r="K60" s="2" t="s">
        <v>21</v>
      </c>
      <c r="L60" s="1" t="s">
        <v>72</v>
      </c>
      <c r="M60" s="1"/>
    </row>
    <row r="61" spans="2:13" ht="72" hidden="1" x14ac:dyDescent="0.3">
      <c r="B61" s="16" t="str">
        <f>"REAMJV-"&amp;$C$3&amp;"-"&amp;VLOOKUP($C$2,Droplists!$B$3:$C$15,2,FALSE)&amp;(TEXT((ROW()-5),"000"))</f>
        <v>REAMJV-2025-RBC056</v>
      </c>
      <c r="C61" s="17">
        <v>45770</v>
      </c>
      <c r="D61" s="2" t="s">
        <v>15</v>
      </c>
      <c r="E61" s="2" t="s">
        <v>23</v>
      </c>
      <c r="F61" s="2" t="s">
        <v>28</v>
      </c>
      <c r="G61" s="2" t="s">
        <v>33</v>
      </c>
      <c r="H61" s="2" t="s">
        <v>58</v>
      </c>
      <c r="I61" s="2" t="s">
        <v>59</v>
      </c>
      <c r="J61" s="1" t="s">
        <v>20</v>
      </c>
      <c r="K61" s="2" t="s">
        <v>21</v>
      </c>
      <c r="L61" s="1" t="s">
        <v>104</v>
      </c>
      <c r="M61" s="1"/>
    </row>
    <row r="62" spans="2:13" ht="345.6" hidden="1" x14ac:dyDescent="0.3">
      <c r="B62" s="16" t="s">
        <v>105</v>
      </c>
      <c r="C62" s="17">
        <v>45672</v>
      </c>
      <c r="D62" s="2" t="s">
        <v>106</v>
      </c>
      <c r="E62" s="2" t="s">
        <v>43</v>
      </c>
      <c r="F62" s="2" t="s">
        <v>28</v>
      </c>
      <c r="G62" s="2" t="s">
        <v>48</v>
      </c>
      <c r="H62" s="2" t="s">
        <v>49</v>
      </c>
      <c r="I62" s="2" t="s">
        <v>38</v>
      </c>
      <c r="J62" s="1">
        <v>43</v>
      </c>
      <c r="K62" s="2" t="s">
        <v>107</v>
      </c>
      <c r="L62" s="1" t="s">
        <v>108</v>
      </c>
      <c r="M62" s="1"/>
    </row>
    <row r="63" spans="2:13" ht="100.8" hidden="1" x14ac:dyDescent="0.3">
      <c r="B63" s="16" t="s">
        <v>109</v>
      </c>
      <c r="C63" s="17">
        <v>45672</v>
      </c>
      <c r="D63" s="2" t="s">
        <v>106</v>
      </c>
      <c r="E63" s="2" t="s">
        <v>43</v>
      </c>
      <c r="F63" s="2" t="s">
        <v>53</v>
      </c>
      <c r="G63" s="2" t="s">
        <v>48</v>
      </c>
      <c r="H63" s="2" t="s">
        <v>49</v>
      </c>
      <c r="I63" s="2" t="s">
        <v>38</v>
      </c>
      <c r="J63" s="1">
        <v>12</v>
      </c>
      <c r="K63" s="2" t="s">
        <v>107</v>
      </c>
      <c r="L63" s="1" t="s">
        <v>110</v>
      </c>
      <c r="M63" s="1"/>
    </row>
    <row r="64" spans="2:13" ht="129.6" x14ac:dyDescent="0.3">
      <c r="B64" s="16" t="s">
        <v>111</v>
      </c>
      <c r="C64" s="17">
        <v>45674</v>
      </c>
      <c r="D64" s="2" t="s">
        <v>106</v>
      </c>
      <c r="E64" s="2" t="s">
        <v>43</v>
      </c>
      <c r="F64" s="2" t="s">
        <v>24</v>
      </c>
      <c r="G64" s="2"/>
      <c r="H64" s="2" t="s">
        <v>38</v>
      </c>
      <c r="I64" s="2" t="s">
        <v>29</v>
      </c>
      <c r="J64" s="18">
        <v>32</v>
      </c>
      <c r="K64" s="2" t="s">
        <v>21</v>
      </c>
      <c r="L64" s="1" t="s">
        <v>112</v>
      </c>
      <c r="M64" s="1"/>
    </row>
    <row r="65" spans="2:13" ht="72" x14ac:dyDescent="0.3">
      <c r="B65" s="16" t="s">
        <v>113</v>
      </c>
      <c r="C65" s="17">
        <v>45684</v>
      </c>
      <c r="D65" s="2" t="s">
        <v>106</v>
      </c>
      <c r="E65" s="2" t="s">
        <v>43</v>
      </c>
      <c r="F65" s="2" t="s">
        <v>24</v>
      </c>
      <c r="G65" s="2" t="s">
        <v>48</v>
      </c>
      <c r="H65" s="2" t="s">
        <v>49</v>
      </c>
      <c r="I65" s="2"/>
      <c r="J65" s="1">
        <v>2</v>
      </c>
      <c r="K65" s="2" t="s">
        <v>21</v>
      </c>
      <c r="L65" s="1" t="s">
        <v>114</v>
      </c>
      <c r="M65" s="1"/>
    </row>
    <row r="66" spans="2:13" ht="86.4" hidden="1" x14ac:dyDescent="0.3">
      <c r="B66" s="16" t="s">
        <v>115</v>
      </c>
      <c r="C66" s="17">
        <v>45685</v>
      </c>
      <c r="D66" s="2" t="s">
        <v>106</v>
      </c>
      <c r="E66" s="2" t="s">
        <v>43</v>
      </c>
      <c r="F66" s="2" t="s">
        <v>80</v>
      </c>
      <c r="G66" s="2" t="s">
        <v>48</v>
      </c>
      <c r="H66" s="2" t="s">
        <v>49</v>
      </c>
      <c r="I66" s="2" t="s">
        <v>50</v>
      </c>
      <c r="J66" s="18">
        <v>5</v>
      </c>
      <c r="K66" s="2" t="s">
        <v>21</v>
      </c>
      <c r="L66" s="1" t="s">
        <v>116</v>
      </c>
      <c r="M66" s="1"/>
    </row>
    <row r="67" spans="2:13" ht="115.2" hidden="1" x14ac:dyDescent="0.3">
      <c r="B67" s="16" t="s">
        <v>117</v>
      </c>
      <c r="C67" s="17">
        <v>45686</v>
      </c>
      <c r="D67" s="2" t="s">
        <v>106</v>
      </c>
      <c r="E67" s="2" t="s">
        <v>43</v>
      </c>
      <c r="F67" s="2" t="s">
        <v>28</v>
      </c>
      <c r="G67" s="2" t="s">
        <v>45</v>
      </c>
      <c r="H67" s="2" t="s">
        <v>49</v>
      </c>
      <c r="I67" s="2" t="s">
        <v>50</v>
      </c>
      <c r="J67" s="1" t="s">
        <v>118</v>
      </c>
      <c r="K67" s="2" t="s">
        <v>21</v>
      </c>
      <c r="L67" s="1" t="s">
        <v>119</v>
      </c>
      <c r="M67" s="1"/>
    </row>
    <row r="68" spans="2:13" ht="86.4" hidden="1" x14ac:dyDescent="0.3">
      <c r="B68" s="16" t="s">
        <v>120</v>
      </c>
      <c r="C68" s="17">
        <v>45691</v>
      </c>
      <c r="D68" s="2" t="s">
        <v>106</v>
      </c>
      <c r="E68" s="2" t="s">
        <v>43</v>
      </c>
      <c r="F68" s="2" t="s">
        <v>28</v>
      </c>
      <c r="G68" s="2"/>
      <c r="H68" s="2" t="s">
        <v>49</v>
      </c>
      <c r="I68" s="2" t="s">
        <v>121</v>
      </c>
      <c r="J68" s="18">
        <v>4</v>
      </c>
      <c r="K68" s="2" t="s">
        <v>21</v>
      </c>
      <c r="L68" s="1" t="s">
        <v>122</v>
      </c>
      <c r="M68" s="1"/>
    </row>
    <row r="69" spans="2:13" ht="129.6" x14ac:dyDescent="0.3">
      <c r="B69" s="16" t="s">
        <v>123</v>
      </c>
      <c r="C69" s="17">
        <v>45706</v>
      </c>
      <c r="D69" s="2" t="s">
        <v>106</v>
      </c>
      <c r="E69" s="2" t="s">
        <v>64</v>
      </c>
      <c r="F69" s="2" t="s">
        <v>24</v>
      </c>
      <c r="G69" s="2" t="s">
        <v>45</v>
      </c>
      <c r="H69" s="2" t="s">
        <v>49</v>
      </c>
      <c r="I69" s="2"/>
      <c r="J69" s="1" t="s">
        <v>124</v>
      </c>
      <c r="K69" s="2" t="s">
        <v>21</v>
      </c>
      <c r="L69" s="1" t="s">
        <v>125</v>
      </c>
      <c r="M69" s="1"/>
    </row>
    <row r="70" spans="2:13" ht="144" x14ac:dyDescent="0.3">
      <c r="B70" s="16" t="s">
        <v>126</v>
      </c>
      <c r="C70" s="17">
        <v>45708</v>
      </c>
      <c r="D70" s="2" t="s">
        <v>106</v>
      </c>
      <c r="E70" s="2" t="s">
        <v>43</v>
      </c>
      <c r="F70" s="2" t="s">
        <v>24</v>
      </c>
      <c r="G70" s="2"/>
      <c r="H70" s="2" t="s">
        <v>49</v>
      </c>
      <c r="I70" s="2" t="s">
        <v>29</v>
      </c>
      <c r="J70" s="18">
        <v>6</v>
      </c>
      <c r="K70" s="2" t="s">
        <v>21</v>
      </c>
      <c r="L70" s="1" t="s">
        <v>127</v>
      </c>
      <c r="M70" s="1"/>
    </row>
    <row r="71" spans="2:13" ht="100.8" hidden="1" x14ac:dyDescent="0.3">
      <c r="B71" s="16" t="s">
        <v>128</v>
      </c>
      <c r="C71" s="17">
        <v>45728</v>
      </c>
      <c r="D71" s="2" t="s">
        <v>106</v>
      </c>
      <c r="E71" s="2" t="s">
        <v>43</v>
      </c>
      <c r="F71" s="2" t="s">
        <v>28</v>
      </c>
      <c r="G71" s="2"/>
      <c r="H71" s="2" t="s">
        <v>49</v>
      </c>
      <c r="I71" s="2" t="s">
        <v>50</v>
      </c>
      <c r="J71" s="1">
        <v>4</v>
      </c>
      <c r="K71" s="2" t="s">
        <v>21</v>
      </c>
      <c r="L71" s="1" t="s">
        <v>129</v>
      </c>
      <c r="M71" s="1"/>
    </row>
    <row r="72" spans="2:13" ht="115.2" hidden="1" x14ac:dyDescent="0.3">
      <c r="B72" s="16" t="s">
        <v>130</v>
      </c>
      <c r="C72" s="17">
        <v>45739</v>
      </c>
      <c r="D72" s="2" t="s">
        <v>106</v>
      </c>
      <c r="E72" s="2" t="s">
        <v>43</v>
      </c>
      <c r="F72" s="2" t="s">
        <v>86</v>
      </c>
      <c r="G72" s="2"/>
      <c r="H72" s="2"/>
      <c r="I72" s="2" t="s">
        <v>131</v>
      </c>
      <c r="J72" s="18" t="s">
        <v>132</v>
      </c>
      <c r="K72" s="2" t="s">
        <v>21</v>
      </c>
      <c r="L72" s="1" t="s">
        <v>133</v>
      </c>
      <c r="M72" s="1"/>
    </row>
    <row r="73" spans="2:13" ht="72" x14ac:dyDescent="0.3">
      <c r="B73" s="16" t="s">
        <v>134</v>
      </c>
      <c r="C73" s="17">
        <v>45741</v>
      </c>
      <c r="D73" s="2" t="s">
        <v>106</v>
      </c>
      <c r="E73" s="2" t="s">
        <v>23</v>
      </c>
      <c r="F73" s="2" t="s">
        <v>24</v>
      </c>
      <c r="G73" s="2" t="s">
        <v>25</v>
      </c>
      <c r="H73" s="2" t="s">
        <v>38</v>
      </c>
      <c r="I73" s="2" t="s">
        <v>29</v>
      </c>
      <c r="J73" s="1" t="s">
        <v>135</v>
      </c>
      <c r="K73" s="2" t="s">
        <v>21</v>
      </c>
      <c r="L73" s="1" t="s">
        <v>136</v>
      </c>
      <c r="M73" s="1"/>
    </row>
    <row r="74" spans="2:13" ht="43.2" hidden="1" x14ac:dyDescent="0.3">
      <c r="B74" s="16" t="s">
        <v>137</v>
      </c>
      <c r="C74" s="17">
        <v>45749</v>
      </c>
      <c r="D74" s="2" t="s">
        <v>106</v>
      </c>
      <c r="E74" s="2" t="s">
        <v>43</v>
      </c>
      <c r="F74" s="2" t="s">
        <v>28</v>
      </c>
      <c r="G74" s="2"/>
      <c r="H74" s="2" t="s">
        <v>138</v>
      </c>
      <c r="I74" s="2" t="s">
        <v>29</v>
      </c>
      <c r="J74" s="18" t="s">
        <v>139</v>
      </c>
      <c r="K74" s="2" t="s">
        <v>21</v>
      </c>
      <c r="L74" s="1" t="s">
        <v>140</v>
      </c>
      <c r="M74" s="1"/>
    </row>
    <row r="75" spans="2:13" ht="158.4" hidden="1" x14ac:dyDescent="0.3">
      <c r="B75" s="16" t="s">
        <v>141</v>
      </c>
      <c r="C75" s="17">
        <v>45755</v>
      </c>
      <c r="D75" s="2" t="s">
        <v>106</v>
      </c>
      <c r="E75" s="2" t="s">
        <v>43</v>
      </c>
      <c r="F75" s="2" t="s">
        <v>53</v>
      </c>
      <c r="G75" s="2" t="s">
        <v>48</v>
      </c>
      <c r="H75" s="2" t="s">
        <v>49</v>
      </c>
      <c r="I75" s="2" t="s">
        <v>121</v>
      </c>
      <c r="J75" s="1">
        <v>3</v>
      </c>
      <c r="K75" s="2" t="s">
        <v>21</v>
      </c>
      <c r="L75" s="1" t="s">
        <v>142</v>
      </c>
      <c r="M75" s="1"/>
    </row>
    <row r="76" spans="2:13" ht="144" hidden="1" x14ac:dyDescent="0.3">
      <c r="B76" s="16" t="s">
        <v>143</v>
      </c>
      <c r="C76" s="17">
        <v>45761</v>
      </c>
      <c r="D76" s="2" t="s">
        <v>106</v>
      </c>
      <c r="E76" s="2" t="s">
        <v>43</v>
      </c>
      <c r="F76" s="2" t="s">
        <v>36</v>
      </c>
      <c r="G76" s="2" t="s">
        <v>40</v>
      </c>
      <c r="H76" s="2" t="s">
        <v>38</v>
      </c>
      <c r="I76" s="2" t="s">
        <v>29</v>
      </c>
      <c r="J76" s="18" t="s">
        <v>144</v>
      </c>
      <c r="K76" s="2" t="s">
        <v>21</v>
      </c>
      <c r="L76" s="1" t="s">
        <v>145</v>
      </c>
      <c r="M76" s="1"/>
    </row>
    <row r="77" spans="2:13" ht="86.4" hidden="1" x14ac:dyDescent="0.3">
      <c r="B77" s="16" t="s">
        <v>146</v>
      </c>
      <c r="C77" s="17">
        <v>45797</v>
      </c>
      <c r="D77" s="2" t="s">
        <v>106</v>
      </c>
      <c r="E77" s="2" t="s">
        <v>64</v>
      </c>
      <c r="F77" s="2" t="s">
        <v>36</v>
      </c>
      <c r="G77" s="2" t="s">
        <v>45</v>
      </c>
      <c r="H77" s="2" t="s">
        <v>49</v>
      </c>
      <c r="I77" s="2" t="s">
        <v>29</v>
      </c>
      <c r="J77" s="1" t="s">
        <v>147</v>
      </c>
      <c r="K77" s="2" t="s">
        <v>148</v>
      </c>
      <c r="L77" s="1" t="s">
        <v>149</v>
      </c>
      <c r="M77" s="1"/>
    </row>
    <row r="78" spans="2:13" ht="172.8" hidden="1" x14ac:dyDescent="0.3">
      <c r="B78" s="16" t="s">
        <v>150</v>
      </c>
      <c r="C78" s="17">
        <v>45799</v>
      </c>
      <c r="D78" s="2" t="s">
        <v>106</v>
      </c>
      <c r="E78" s="2" t="s">
        <v>43</v>
      </c>
      <c r="F78" s="2" t="s">
        <v>80</v>
      </c>
      <c r="G78" s="2" t="s">
        <v>45</v>
      </c>
      <c r="H78" s="2" t="s">
        <v>49</v>
      </c>
      <c r="I78" s="2" t="s">
        <v>29</v>
      </c>
      <c r="J78" s="18">
        <v>4</v>
      </c>
      <c r="K78" s="2" t="s">
        <v>21</v>
      </c>
      <c r="L78" s="1" t="s">
        <v>151</v>
      </c>
      <c r="M78" s="1"/>
    </row>
    <row r="79" spans="2:13" ht="100.8" hidden="1" x14ac:dyDescent="0.3">
      <c r="B79" s="16" t="s">
        <v>152</v>
      </c>
      <c r="C79" s="17">
        <v>45860</v>
      </c>
      <c r="D79" s="2" t="s">
        <v>106</v>
      </c>
      <c r="E79" s="2" t="s">
        <v>47</v>
      </c>
      <c r="F79" s="2" t="s">
        <v>53</v>
      </c>
      <c r="G79" s="2" t="s">
        <v>48</v>
      </c>
      <c r="H79" s="2" t="s">
        <v>49</v>
      </c>
      <c r="I79" s="2" t="s">
        <v>29</v>
      </c>
      <c r="J79" s="1">
        <v>2</v>
      </c>
      <c r="K79" s="2" t="s">
        <v>21</v>
      </c>
      <c r="L79" s="1" t="s">
        <v>153</v>
      </c>
      <c r="M79" s="1"/>
    </row>
    <row r="80" spans="2:13" ht="100.8" hidden="1" x14ac:dyDescent="0.3">
      <c r="B80" s="16" t="s">
        <v>154</v>
      </c>
      <c r="C80" s="17">
        <v>45868</v>
      </c>
      <c r="D80" s="2" t="s">
        <v>106</v>
      </c>
      <c r="E80" s="2" t="s">
        <v>47</v>
      </c>
      <c r="F80" s="2" t="s">
        <v>53</v>
      </c>
      <c r="G80" s="2" t="s">
        <v>48</v>
      </c>
      <c r="H80" s="2" t="s">
        <v>49</v>
      </c>
      <c r="I80" s="2" t="s">
        <v>29</v>
      </c>
      <c r="J80" s="18">
        <v>3</v>
      </c>
      <c r="K80" s="2" t="s">
        <v>21</v>
      </c>
      <c r="L80" s="1" t="s">
        <v>155</v>
      </c>
      <c r="M80" s="1"/>
    </row>
    <row r="81" spans="2:13" ht="100.8" hidden="1" x14ac:dyDescent="0.3">
      <c r="B81" s="16" t="s">
        <v>156</v>
      </c>
      <c r="C81" s="17">
        <v>45889</v>
      </c>
      <c r="D81" s="2" t="s">
        <v>106</v>
      </c>
      <c r="E81" s="2" t="s">
        <v>47</v>
      </c>
      <c r="F81" s="2" t="s">
        <v>53</v>
      </c>
      <c r="G81" s="2" t="s">
        <v>48</v>
      </c>
      <c r="H81" s="2" t="s">
        <v>49</v>
      </c>
      <c r="I81" s="2" t="s">
        <v>29</v>
      </c>
      <c r="J81" s="1">
        <v>1</v>
      </c>
      <c r="K81" s="2" t="s">
        <v>21</v>
      </c>
      <c r="L81" s="1" t="s">
        <v>157</v>
      </c>
      <c r="M81" s="1"/>
    </row>
    <row r="82" spans="2:13" ht="72" x14ac:dyDescent="0.3">
      <c r="B82" s="16" t="s">
        <v>158</v>
      </c>
      <c r="C82" s="17">
        <v>45905</v>
      </c>
      <c r="D82" s="2" t="s">
        <v>106</v>
      </c>
      <c r="E82" s="2" t="s">
        <v>16</v>
      </c>
      <c r="F82" s="2" t="s">
        <v>24</v>
      </c>
      <c r="G82" s="2" t="s">
        <v>16</v>
      </c>
      <c r="H82" s="2" t="s">
        <v>38</v>
      </c>
      <c r="I82" s="2" t="s">
        <v>29</v>
      </c>
      <c r="J82" s="18">
        <v>1</v>
      </c>
      <c r="K82" s="2" t="s">
        <v>21</v>
      </c>
      <c r="L82" s="1" t="s">
        <v>159</v>
      </c>
      <c r="M82" s="1"/>
    </row>
    <row r="83" spans="2:13" ht="72" x14ac:dyDescent="0.3">
      <c r="B83" s="16" t="s">
        <v>160</v>
      </c>
      <c r="C83" s="17">
        <v>45909</v>
      </c>
      <c r="D83" s="2" t="s">
        <v>106</v>
      </c>
      <c r="E83" s="2" t="s">
        <v>43</v>
      </c>
      <c r="F83" s="2" t="s">
        <v>24</v>
      </c>
      <c r="G83" s="2" t="s">
        <v>48</v>
      </c>
      <c r="H83" s="2" t="s">
        <v>161</v>
      </c>
      <c r="I83" s="2" t="s">
        <v>29</v>
      </c>
      <c r="J83" s="1" t="s">
        <v>139</v>
      </c>
      <c r="K83" s="2" t="s">
        <v>21</v>
      </c>
      <c r="L83" s="1" t="s">
        <v>162</v>
      </c>
      <c r="M83" s="1"/>
    </row>
    <row r="84" spans="2:13" ht="144" x14ac:dyDescent="0.3">
      <c r="B84" s="16" t="s">
        <v>163</v>
      </c>
      <c r="C84" s="17">
        <v>45915</v>
      </c>
      <c r="D84" s="2" t="s">
        <v>106</v>
      </c>
      <c r="E84" s="2" t="s">
        <v>43</v>
      </c>
      <c r="F84" s="2" t="s">
        <v>24</v>
      </c>
      <c r="G84" s="2"/>
      <c r="H84" s="2" t="s">
        <v>38</v>
      </c>
      <c r="I84" s="2" t="s">
        <v>29</v>
      </c>
      <c r="J84" s="18">
        <v>12</v>
      </c>
      <c r="K84" s="2" t="s">
        <v>21</v>
      </c>
      <c r="L84" s="1" t="s">
        <v>164</v>
      </c>
      <c r="M84" s="1"/>
    </row>
    <row r="85" spans="2:13" ht="72" x14ac:dyDescent="0.3">
      <c r="B85" s="16" t="s">
        <v>165</v>
      </c>
      <c r="C85" s="17">
        <v>45939</v>
      </c>
      <c r="D85" s="2" t="s">
        <v>106</v>
      </c>
      <c r="E85" s="2" t="s">
        <v>23</v>
      </c>
      <c r="F85" s="2" t="s">
        <v>24</v>
      </c>
      <c r="G85" s="2" t="s">
        <v>25</v>
      </c>
      <c r="H85" s="2" t="s">
        <v>38</v>
      </c>
      <c r="I85" s="2" t="s">
        <v>29</v>
      </c>
      <c r="J85" s="1" t="s">
        <v>135</v>
      </c>
      <c r="K85" s="2" t="s">
        <v>21</v>
      </c>
      <c r="L85" s="1" t="s">
        <v>166</v>
      </c>
      <c r="M85" s="1"/>
    </row>
    <row r="86" spans="2:13" ht="144" hidden="1" x14ac:dyDescent="0.3">
      <c r="B86" s="16" t="s">
        <v>167</v>
      </c>
      <c r="C86" s="17">
        <v>45951</v>
      </c>
      <c r="D86" s="2" t="s">
        <v>106</v>
      </c>
      <c r="E86" s="2" t="s">
        <v>43</v>
      </c>
      <c r="F86" s="2"/>
      <c r="G86" s="2" t="s">
        <v>48</v>
      </c>
      <c r="H86" s="2" t="s">
        <v>49</v>
      </c>
      <c r="I86" s="2" t="s">
        <v>121</v>
      </c>
      <c r="J86" s="18" t="s">
        <v>135</v>
      </c>
      <c r="K86" s="2" t="s">
        <v>148</v>
      </c>
      <c r="L86" s="1" t="s">
        <v>168</v>
      </c>
      <c r="M86" s="1"/>
    </row>
    <row r="87" spans="2:13" ht="115.2" hidden="1" x14ac:dyDescent="0.3">
      <c r="B87" s="16" t="s">
        <v>169</v>
      </c>
      <c r="C87" s="17">
        <v>45953</v>
      </c>
      <c r="D87" s="2" t="s">
        <v>106</v>
      </c>
      <c r="E87" s="2" t="s">
        <v>47</v>
      </c>
      <c r="F87" s="2" t="s">
        <v>53</v>
      </c>
      <c r="G87" s="2" t="s">
        <v>48</v>
      </c>
      <c r="H87" s="2" t="s">
        <v>49</v>
      </c>
      <c r="I87" s="2" t="s">
        <v>29</v>
      </c>
      <c r="J87" s="1">
        <v>3</v>
      </c>
      <c r="K87" s="2" t="s">
        <v>148</v>
      </c>
      <c r="L87" s="1" t="s">
        <v>170</v>
      </c>
      <c r="M87" s="1"/>
    </row>
    <row r="88" spans="2:13" ht="72" hidden="1" x14ac:dyDescent="0.3">
      <c r="B88" s="16" t="s">
        <v>171</v>
      </c>
      <c r="C88" s="17">
        <v>45973</v>
      </c>
      <c r="D88" s="2" t="s">
        <v>106</v>
      </c>
      <c r="E88" s="2" t="s">
        <v>43</v>
      </c>
      <c r="F88" s="2" t="s">
        <v>80</v>
      </c>
      <c r="G88" s="2" t="s">
        <v>48</v>
      </c>
      <c r="H88" s="2" t="s">
        <v>49</v>
      </c>
      <c r="I88" s="2" t="s">
        <v>29</v>
      </c>
      <c r="J88" s="18">
        <v>7</v>
      </c>
      <c r="K88" s="2" t="s">
        <v>21</v>
      </c>
      <c r="L88" s="1" t="s">
        <v>172</v>
      </c>
      <c r="M88" s="1"/>
    </row>
    <row r="89" spans="2:13" ht="72" x14ac:dyDescent="0.3">
      <c r="B89" s="16" t="s">
        <v>173</v>
      </c>
      <c r="C89" s="17">
        <v>45978</v>
      </c>
      <c r="D89" s="2" t="s">
        <v>106</v>
      </c>
      <c r="E89" s="2" t="s">
        <v>23</v>
      </c>
      <c r="F89" s="2" t="s">
        <v>24</v>
      </c>
      <c r="G89" s="2" t="s">
        <v>40</v>
      </c>
      <c r="H89" s="2" t="s">
        <v>38</v>
      </c>
      <c r="I89" s="2" t="s">
        <v>29</v>
      </c>
      <c r="J89" s="1" t="s">
        <v>139</v>
      </c>
      <c r="K89" s="2" t="s">
        <v>21</v>
      </c>
      <c r="L89" s="1" t="s">
        <v>174</v>
      </c>
      <c r="M89" s="1"/>
    </row>
    <row r="90" spans="2:13" ht="72" x14ac:dyDescent="0.3">
      <c r="B90" s="16" t="s">
        <v>175</v>
      </c>
      <c r="C90" s="17">
        <v>45986</v>
      </c>
      <c r="D90" s="2" t="s">
        <v>106</v>
      </c>
      <c r="E90" s="2" t="s">
        <v>43</v>
      </c>
      <c r="F90" s="2" t="s">
        <v>24</v>
      </c>
      <c r="G90" s="2" t="s">
        <v>48</v>
      </c>
      <c r="H90" s="2" t="s">
        <v>18</v>
      </c>
      <c r="I90" s="2" t="s">
        <v>29</v>
      </c>
      <c r="J90" s="18" t="s">
        <v>139</v>
      </c>
      <c r="K90" s="2" t="s">
        <v>21</v>
      </c>
      <c r="L90" s="1" t="s">
        <v>176</v>
      </c>
      <c r="M90" s="1"/>
    </row>
    <row r="91" spans="2:13" ht="72" x14ac:dyDescent="0.3">
      <c r="B91" s="16" t="s">
        <v>177</v>
      </c>
      <c r="C91" s="17">
        <v>45988</v>
      </c>
      <c r="D91" s="2" t="s">
        <v>106</v>
      </c>
      <c r="E91" s="2" t="s">
        <v>43</v>
      </c>
      <c r="F91" s="2" t="s">
        <v>24</v>
      </c>
      <c r="G91" s="2" t="s">
        <v>48</v>
      </c>
      <c r="H91" s="2" t="s">
        <v>38</v>
      </c>
      <c r="I91" s="2" t="s">
        <v>29</v>
      </c>
      <c r="J91" s="1" t="s">
        <v>178</v>
      </c>
      <c r="K91" s="2" t="s">
        <v>21</v>
      </c>
      <c r="L91" s="1" t="s">
        <v>179</v>
      </c>
      <c r="M91" s="1"/>
    </row>
    <row r="92" spans="2:13" ht="72" hidden="1" x14ac:dyDescent="0.3">
      <c r="B92" s="16" t="str">
        <f>"REAMJV-"&amp;$C$3&amp;"-"&amp;VLOOKUP($C$2,Droplists!$B$3:$C$15,2,FALSE)&amp;(TEXT((ROW()-5),"000"))</f>
        <v>REAMJV-2025-RBC087</v>
      </c>
      <c r="C92" s="17">
        <v>45681</v>
      </c>
      <c r="D92" s="2" t="s">
        <v>180</v>
      </c>
      <c r="E92" s="2" t="s">
        <v>43</v>
      </c>
      <c r="F92" s="2" t="s">
        <v>24</v>
      </c>
      <c r="G92" s="2" t="s">
        <v>48</v>
      </c>
      <c r="H92" s="2" t="s">
        <v>38</v>
      </c>
      <c r="I92" s="2" t="s">
        <v>38</v>
      </c>
      <c r="J92" s="18">
        <v>20</v>
      </c>
      <c r="K92" s="2" t="s">
        <v>21</v>
      </c>
      <c r="L92" s="1" t="s">
        <v>181</v>
      </c>
      <c r="M92" s="1"/>
    </row>
    <row r="93" spans="2:13" ht="72" hidden="1" x14ac:dyDescent="0.3">
      <c r="B93" s="16" t="str">
        <f>"REAMJV-"&amp;$C$3&amp;"-"&amp;VLOOKUP($C$2,Droplists!$B$3:$C$15,2,FALSE)&amp;(TEXT((ROW()-5),"000"))</f>
        <v>REAMJV-2025-RBC088</v>
      </c>
      <c r="C93" s="17">
        <v>45667</v>
      </c>
      <c r="D93" s="2" t="s">
        <v>180</v>
      </c>
      <c r="E93" s="2" t="s">
        <v>43</v>
      </c>
      <c r="F93" s="2" t="s">
        <v>24</v>
      </c>
      <c r="G93" s="2" t="s">
        <v>48</v>
      </c>
      <c r="H93" s="2" t="s">
        <v>38</v>
      </c>
      <c r="I93" s="2" t="s">
        <v>38</v>
      </c>
      <c r="J93" s="1">
        <v>20</v>
      </c>
      <c r="K93" s="2" t="s">
        <v>21</v>
      </c>
      <c r="L93" s="1" t="s">
        <v>182</v>
      </c>
      <c r="M93" s="1"/>
    </row>
    <row r="94" spans="2:13" ht="72" hidden="1" x14ac:dyDescent="0.3">
      <c r="B94" s="16" t="str">
        <f>"REAMJV-"&amp;$C$3&amp;"-"&amp;VLOOKUP($C$2,Droplists!$B$3:$C$15,2,FALSE)&amp;(TEXT((ROW()-5),"000"))</f>
        <v>REAMJV-2025-RBC089</v>
      </c>
      <c r="C94" s="17">
        <v>45819</v>
      </c>
      <c r="D94" s="2" t="s">
        <v>180</v>
      </c>
      <c r="E94" s="2" t="s">
        <v>43</v>
      </c>
      <c r="F94" s="2" t="s">
        <v>24</v>
      </c>
      <c r="G94" s="2" t="s">
        <v>48</v>
      </c>
      <c r="H94" s="2" t="s">
        <v>38</v>
      </c>
      <c r="I94" s="2" t="s">
        <v>38</v>
      </c>
      <c r="J94" s="18">
        <v>25</v>
      </c>
      <c r="K94" s="2" t="s">
        <v>21</v>
      </c>
      <c r="L94" s="1" t="s">
        <v>183</v>
      </c>
      <c r="M94" s="1"/>
    </row>
    <row r="95" spans="2:13" ht="57.6" hidden="1" x14ac:dyDescent="0.3">
      <c r="B95" s="16" t="str">
        <f>"REAMJV-"&amp;$C$3&amp;"-"&amp;VLOOKUP($C$2,Droplists!$B$3:$C$15,2,FALSE)&amp;(TEXT((ROW()-5),"000"))</f>
        <v>REAMJV-2025-RBC090</v>
      </c>
      <c r="C95" s="17">
        <v>45671</v>
      </c>
      <c r="D95" s="2" t="s">
        <v>180</v>
      </c>
      <c r="E95" s="2" t="s">
        <v>16</v>
      </c>
      <c r="F95" s="2" t="s">
        <v>28</v>
      </c>
      <c r="G95" s="2" t="s">
        <v>16</v>
      </c>
      <c r="H95" s="2" t="s">
        <v>38</v>
      </c>
      <c r="I95" s="2" t="s">
        <v>38</v>
      </c>
      <c r="J95" s="1">
        <v>10</v>
      </c>
      <c r="K95" s="2" t="s">
        <v>21</v>
      </c>
      <c r="L95" s="1" t="s">
        <v>184</v>
      </c>
      <c r="M95" s="1"/>
    </row>
    <row r="96" spans="2:13" ht="72" hidden="1" x14ac:dyDescent="0.3">
      <c r="B96" s="16" t="str">
        <f>"REAMJV-"&amp;$C$3&amp;"-"&amp;VLOOKUP($C$2,Droplists!$B$3:$C$15,2,FALSE)&amp;(TEXT((ROW()-5),"000"))</f>
        <v>REAMJV-2025-RBC091</v>
      </c>
      <c r="C96" s="17">
        <v>45673</v>
      </c>
      <c r="D96" s="2" t="s">
        <v>180</v>
      </c>
      <c r="E96" s="2" t="s">
        <v>23</v>
      </c>
      <c r="F96" s="2" t="s">
        <v>24</v>
      </c>
      <c r="G96" s="2" t="s">
        <v>45</v>
      </c>
      <c r="H96" s="2" t="s">
        <v>38</v>
      </c>
      <c r="I96" s="2" t="s">
        <v>38</v>
      </c>
      <c r="J96" s="18">
        <v>1</v>
      </c>
      <c r="K96" s="2" t="s">
        <v>21</v>
      </c>
      <c r="L96" s="1" t="s">
        <v>185</v>
      </c>
      <c r="M96" s="1"/>
    </row>
    <row r="97" spans="2:13" ht="100.8" hidden="1" x14ac:dyDescent="0.3">
      <c r="B97" s="16" t="str">
        <f>"REAMJV-"&amp;$C$3&amp;"-"&amp;VLOOKUP($C$2,Droplists!$B$3:$C$15,2,FALSE)&amp;(TEXT((ROW()-5),"000"))</f>
        <v>REAMJV-2025-RBC092</v>
      </c>
      <c r="C97" s="17">
        <v>46045</v>
      </c>
      <c r="D97" s="2" t="s">
        <v>180</v>
      </c>
      <c r="E97" s="2" t="s">
        <v>43</v>
      </c>
      <c r="F97" s="2" t="s">
        <v>56</v>
      </c>
      <c r="G97" s="2" t="s">
        <v>45</v>
      </c>
      <c r="H97" s="2" t="s">
        <v>38</v>
      </c>
      <c r="I97" s="2" t="s">
        <v>38</v>
      </c>
      <c r="J97" s="1">
        <v>2</v>
      </c>
      <c r="K97" s="2" t="s">
        <v>21</v>
      </c>
      <c r="L97" s="1" t="s">
        <v>186</v>
      </c>
      <c r="M97" s="1"/>
    </row>
    <row r="98" spans="2:13" ht="43.2" hidden="1" x14ac:dyDescent="0.3">
      <c r="B98" s="16" t="str">
        <f>"REAMJV-"&amp;$C$3&amp;"-"&amp;VLOOKUP($C$2,Droplists!$B$3:$C$15,2,FALSE)&amp;(TEXT((ROW()-5),"000"))</f>
        <v>REAMJV-2025-RBC093</v>
      </c>
      <c r="C98" s="17">
        <v>46051</v>
      </c>
      <c r="D98" s="2" t="s">
        <v>180</v>
      </c>
      <c r="E98" s="2" t="s">
        <v>43</v>
      </c>
      <c r="F98" s="2" t="s">
        <v>28</v>
      </c>
      <c r="G98" s="2" t="s">
        <v>48</v>
      </c>
      <c r="H98" s="2" t="s">
        <v>38</v>
      </c>
      <c r="I98" s="2" t="s">
        <v>38</v>
      </c>
      <c r="J98" s="18">
        <v>3</v>
      </c>
      <c r="K98" s="2" t="s">
        <v>21</v>
      </c>
      <c r="L98" s="1" t="s">
        <v>187</v>
      </c>
      <c r="M98" s="1"/>
    </row>
    <row r="99" spans="2:13" ht="100.8" hidden="1" x14ac:dyDescent="0.3">
      <c r="B99" s="16" t="str">
        <f>"REAMJV-"&amp;$C$3&amp;"-"&amp;VLOOKUP($C$2,Droplists!$B$3:$C$15,2,FALSE)&amp;(TEXT((ROW()-5),"000"))</f>
        <v>REAMJV-2025-RBC094</v>
      </c>
      <c r="C99" s="17">
        <v>45713</v>
      </c>
      <c r="D99" s="2" t="s">
        <v>180</v>
      </c>
      <c r="E99" s="2" t="s">
        <v>43</v>
      </c>
      <c r="F99" s="2" t="s">
        <v>56</v>
      </c>
      <c r="G99" s="2" t="s">
        <v>48</v>
      </c>
      <c r="H99" s="2" t="s">
        <v>38</v>
      </c>
      <c r="I99" s="2" t="s">
        <v>38</v>
      </c>
      <c r="J99" s="1">
        <v>10</v>
      </c>
      <c r="K99" s="2" t="s">
        <v>21</v>
      </c>
      <c r="L99" s="1" t="s">
        <v>188</v>
      </c>
      <c r="M99" s="1"/>
    </row>
    <row r="100" spans="2:13" ht="100.8" hidden="1" x14ac:dyDescent="0.3">
      <c r="B100" s="16" t="str">
        <f>"REAMJV-"&amp;$C$3&amp;"-"&amp;VLOOKUP($C$2,Droplists!$B$3:$C$15,2,FALSE)&amp;(TEXT((ROW()-5),"000"))</f>
        <v>REAMJV-2025-RBC095</v>
      </c>
      <c r="C100" s="17">
        <v>45823</v>
      </c>
      <c r="D100" s="2" t="s">
        <v>180</v>
      </c>
      <c r="E100" s="2" t="s">
        <v>43</v>
      </c>
      <c r="F100" s="2" t="s">
        <v>56</v>
      </c>
      <c r="G100" s="2" t="s">
        <v>48</v>
      </c>
      <c r="H100" s="2" t="s">
        <v>38</v>
      </c>
      <c r="I100" s="2" t="s">
        <v>38</v>
      </c>
      <c r="J100" s="18">
        <v>10</v>
      </c>
      <c r="K100" s="2" t="s">
        <v>148</v>
      </c>
      <c r="L100" s="1" t="s">
        <v>189</v>
      </c>
      <c r="M100" s="1"/>
    </row>
    <row r="101" spans="2:13" ht="72" hidden="1" x14ac:dyDescent="0.3">
      <c r="B101" s="16" t="str">
        <f>"REAMJV-"&amp;$C$3&amp;"-"&amp;VLOOKUP($C$2,Droplists!$B$3:$C$15,2,FALSE)&amp;(TEXT((ROW()-5),"000"))</f>
        <v>REAMJV-2025-RBC096</v>
      </c>
      <c r="C101" s="17">
        <v>45988</v>
      </c>
      <c r="D101" s="2" t="s">
        <v>180</v>
      </c>
      <c r="E101" s="2" t="s">
        <v>43</v>
      </c>
      <c r="F101" s="2" t="s">
        <v>24</v>
      </c>
      <c r="G101" s="2" t="s">
        <v>48</v>
      </c>
      <c r="H101" s="2" t="s">
        <v>38</v>
      </c>
      <c r="I101" s="2" t="s">
        <v>38</v>
      </c>
      <c r="J101" s="1">
        <v>1</v>
      </c>
      <c r="K101" s="2" t="s">
        <v>21</v>
      </c>
      <c r="L101" s="1" t="s">
        <v>190</v>
      </c>
      <c r="M101" s="1"/>
    </row>
    <row r="102" spans="2:13" ht="72" hidden="1" x14ac:dyDescent="0.3">
      <c r="B102" s="16" t="str">
        <f>"REAMJV-"&amp;$C$3&amp;"-"&amp;VLOOKUP($C$2,Droplists!$B$3:$C$15,2,FALSE)&amp;(TEXT((ROW()-5),"000"))</f>
        <v>REAMJV-2025-RBC097</v>
      </c>
      <c r="C102" s="17">
        <v>45668</v>
      </c>
      <c r="D102" s="2" t="s">
        <v>180</v>
      </c>
      <c r="E102" s="2" t="s">
        <v>27</v>
      </c>
      <c r="F102" s="2" t="s">
        <v>24</v>
      </c>
      <c r="G102" s="2" t="s">
        <v>48</v>
      </c>
      <c r="H102" s="2" t="s">
        <v>38</v>
      </c>
      <c r="I102" s="2" t="s">
        <v>38</v>
      </c>
      <c r="J102" s="18">
        <v>25</v>
      </c>
      <c r="K102" s="2" t="s">
        <v>107</v>
      </c>
      <c r="L102" s="1" t="s">
        <v>191</v>
      </c>
      <c r="M102" s="1"/>
    </row>
    <row r="103" spans="2:13" ht="72" hidden="1" x14ac:dyDescent="0.3">
      <c r="B103" s="16" t="str">
        <f>"REAMJV-"&amp;$C$3&amp;"-"&amp;VLOOKUP($C$2,Droplists!$B$3:$C$15,2,FALSE)&amp;(TEXT((ROW()-5),"000"))</f>
        <v>REAMJV-2025-RBC098</v>
      </c>
      <c r="C103" s="17">
        <v>45778</v>
      </c>
      <c r="D103" s="2" t="s">
        <v>15</v>
      </c>
      <c r="E103" s="2" t="s">
        <v>43</v>
      </c>
      <c r="F103" s="2" t="s">
        <v>28</v>
      </c>
      <c r="G103" s="2" t="s">
        <v>48</v>
      </c>
      <c r="H103" s="2" t="s">
        <v>49</v>
      </c>
      <c r="I103" s="2" t="s">
        <v>38</v>
      </c>
      <c r="J103" s="1">
        <v>11</v>
      </c>
      <c r="K103" s="2" t="s">
        <v>107</v>
      </c>
      <c r="L103" s="1" t="s">
        <v>192</v>
      </c>
      <c r="M103" s="1"/>
    </row>
    <row r="104" spans="2:13" ht="57.6" hidden="1" x14ac:dyDescent="0.3">
      <c r="B104" s="16" t="str">
        <f>"REAMJV-"&amp;$C$3&amp;"-"&amp;VLOOKUP($C$2,Droplists!$B$3:$C$15,2,FALSE)&amp;(TEXT((ROW()-5),"000"))</f>
        <v>REAMJV-2025-RBC099</v>
      </c>
      <c r="C104" s="17">
        <v>45778</v>
      </c>
      <c r="D104" s="2" t="s">
        <v>15</v>
      </c>
      <c r="E104" s="2" t="s">
        <v>43</v>
      </c>
      <c r="F104" s="2" t="s">
        <v>53</v>
      </c>
      <c r="G104" s="2" t="s">
        <v>48</v>
      </c>
      <c r="H104" s="2" t="s">
        <v>49</v>
      </c>
      <c r="I104" s="2" t="s">
        <v>38</v>
      </c>
      <c r="J104" s="1">
        <v>5</v>
      </c>
      <c r="K104" s="2" t="s">
        <v>107</v>
      </c>
      <c r="L104" s="1" t="s">
        <v>193</v>
      </c>
      <c r="M104" s="1"/>
    </row>
    <row r="105" spans="2:13" ht="57.6" hidden="1" x14ac:dyDescent="0.3">
      <c r="B105" s="16" t="str">
        <f>"REAMJV-"&amp;$C$3&amp;"-"&amp;VLOOKUP($C$2,Droplists!$B$3:$C$15,2,FALSE)&amp;(TEXT((ROW()-5),"000"))</f>
        <v>REAMJV-2025-RBC100</v>
      </c>
      <c r="C105" s="17">
        <v>45778</v>
      </c>
      <c r="D105" s="2" t="s">
        <v>15</v>
      </c>
      <c r="E105" s="2" t="s">
        <v>43</v>
      </c>
      <c r="F105" s="2" t="s">
        <v>80</v>
      </c>
      <c r="G105" s="2" t="s">
        <v>48</v>
      </c>
      <c r="H105" s="2" t="s">
        <v>65</v>
      </c>
      <c r="I105" s="2" t="s">
        <v>66</v>
      </c>
      <c r="J105" s="18">
        <v>7</v>
      </c>
      <c r="K105" s="2" t="s">
        <v>21</v>
      </c>
      <c r="L105" s="1" t="s">
        <v>194</v>
      </c>
      <c r="M105" s="1"/>
    </row>
    <row r="106" spans="2:13" ht="57.6" hidden="1" x14ac:dyDescent="0.3">
      <c r="B106" s="16" t="str">
        <f>"REAMJV-"&amp;$C$3&amp;"-"&amp;VLOOKUP($C$2,Droplists!$B$3:$C$15,2,FALSE)&amp;(TEXT((ROW()-5),"000"))</f>
        <v>REAMJV-2025-RBC101</v>
      </c>
      <c r="C106" s="17">
        <v>45822</v>
      </c>
      <c r="D106" s="2" t="s">
        <v>15</v>
      </c>
      <c r="E106" s="2" t="s">
        <v>16</v>
      </c>
      <c r="F106" s="2" t="s">
        <v>28</v>
      </c>
      <c r="G106" s="2" t="s">
        <v>16</v>
      </c>
      <c r="H106" s="2" t="s">
        <v>18</v>
      </c>
      <c r="I106" s="2" t="s">
        <v>19</v>
      </c>
      <c r="J106" s="18">
        <v>10</v>
      </c>
      <c r="K106" s="2" t="s">
        <v>21</v>
      </c>
      <c r="L106" s="1" t="s">
        <v>195</v>
      </c>
      <c r="M106" s="1"/>
    </row>
    <row r="107" spans="2:13" ht="28.8" hidden="1" x14ac:dyDescent="0.3">
      <c r="B107" s="16" t="str">
        <f>"REAMJV-"&amp;$C$3&amp;"-"&amp;VLOOKUP($C$2,Droplists!$B$3:$C$15,2,FALSE)&amp;(TEXT((ROW()-5),"000"))</f>
        <v>REAMJV-2025-RBC102</v>
      </c>
      <c r="C107" s="17">
        <v>45822</v>
      </c>
      <c r="D107" s="2" t="s">
        <v>15</v>
      </c>
      <c r="E107" s="2" t="s">
        <v>32</v>
      </c>
      <c r="F107" s="2" t="s">
        <v>36</v>
      </c>
      <c r="G107" s="2" t="s">
        <v>48</v>
      </c>
      <c r="H107" s="2" t="s">
        <v>18</v>
      </c>
      <c r="I107" s="2" t="s">
        <v>19</v>
      </c>
      <c r="J107" s="18">
        <v>2</v>
      </c>
      <c r="K107" s="2" t="s">
        <v>21</v>
      </c>
      <c r="L107" s="1" t="s">
        <v>196</v>
      </c>
      <c r="M107" s="1"/>
    </row>
    <row r="108" spans="2:13" ht="43.2" hidden="1" x14ac:dyDescent="0.3">
      <c r="B108" s="16" t="str">
        <f>"REAMJV-"&amp;$C$3&amp;"-"&amp;VLOOKUP($C$2,Droplists!$B$3:$C$15,2,FALSE)&amp;(TEXT((ROW()-5),"000"))</f>
        <v>REAMJV-2025-RBC103</v>
      </c>
      <c r="C108" s="17">
        <v>45822</v>
      </c>
      <c r="D108" s="2" t="s">
        <v>15</v>
      </c>
      <c r="E108" s="2" t="s">
        <v>197</v>
      </c>
      <c r="F108" s="2" t="s">
        <v>36</v>
      </c>
      <c r="G108" s="2" t="s">
        <v>48</v>
      </c>
      <c r="H108" s="2" t="s">
        <v>18</v>
      </c>
      <c r="I108" s="2" t="s">
        <v>19</v>
      </c>
      <c r="J108" s="1">
        <v>4</v>
      </c>
      <c r="K108" s="2" t="s">
        <v>21</v>
      </c>
      <c r="L108" s="1" t="s">
        <v>198</v>
      </c>
      <c r="M108" s="1"/>
    </row>
    <row r="109" spans="2:13" ht="57.6" hidden="1" x14ac:dyDescent="0.3">
      <c r="B109" s="16" t="str">
        <f>"REAMJV-"&amp;$C$3&amp;"-"&amp;VLOOKUP($C$2,Droplists!$B$3:$C$15,2,FALSE)&amp;(TEXT((ROW()-5),"000"))</f>
        <v>REAMJV-2025-RBC104</v>
      </c>
      <c r="C109" s="17">
        <v>45822</v>
      </c>
      <c r="D109" s="2" t="s">
        <v>15</v>
      </c>
      <c r="E109" s="2" t="s">
        <v>16</v>
      </c>
      <c r="F109" s="2" t="s">
        <v>28</v>
      </c>
      <c r="G109" s="2" t="s">
        <v>16</v>
      </c>
      <c r="H109" s="2" t="s">
        <v>18</v>
      </c>
      <c r="I109" s="2" t="s">
        <v>19</v>
      </c>
      <c r="J109" s="18">
        <v>5</v>
      </c>
      <c r="K109" s="2" t="s">
        <v>21</v>
      </c>
      <c r="L109" s="1" t="s">
        <v>199</v>
      </c>
      <c r="M109" s="1"/>
    </row>
    <row r="110" spans="2:13" ht="100.8" hidden="1" x14ac:dyDescent="0.3">
      <c r="B110" s="16" t="str">
        <f>"REAMJV-"&amp;$C$3&amp;"-"&amp;VLOOKUP($C$2,Droplists!$B$3:$C$15,2,FALSE)&amp;(TEXT((ROW()-5),"000"))</f>
        <v>REAMJV-2025-RBC105</v>
      </c>
      <c r="C110" s="17">
        <v>45853</v>
      </c>
      <c r="D110" s="2" t="s">
        <v>15</v>
      </c>
      <c r="E110" s="2" t="s">
        <v>64</v>
      </c>
      <c r="F110" s="2" t="s">
        <v>56</v>
      </c>
      <c r="G110" s="2" t="s">
        <v>48</v>
      </c>
      <c r="H110" s="2" t="s">
        <v>18</v>
      </c>
      <c r="I110" s="2" t="s">
        <v>38</v>
      </c>
      <c r="J110" s="1">
        <v>5</v>
      </c>
      <c r="K110" s="2" t="s">
        <v>21</v>
      </c>
      <c r="L110" s="1" t="s">
        <v>200</v>
      </c>
      <c r="M110" s="1"/>
    </row>
    <row r="111" spans="2:13" ht="72" hidden="1" x14ac:dyDescent="0.3">
      <c r="B111" s="16" t="str">
        <f>"REAMJV-"&amp;$C$3&amp;"-"&amp;VLOOKUP($C$2,Droplists!$B$3:$C$15,2,FALSE)&amp;(TEXT((ROW()-5),"000"))</f>
        <v>REAMJV-2025-RBC106</v>
      </c>
      <c r="C111" s="17">
        <v>45858</v>
      </c>
      <c r="D111" s="2" t="s">
        <v>15</v>
      </c>
      <c r="E111" s="2" t="s">
        <v>64</v>
      </c>
      <c r="F111" s="2" t="s">
        <v>53</v>
      </c>
      <c r="G111" s="2" t="s">
        <v>48</v>
      </c>
      <c r="H111" s="2" t="s">
        <v>49</v>
      </c>
      <c r="I111" s="2" t="s">
        <v>38</v>
      </c>
      <c r="J111" s="18">
        <v>1</v>
      </c>
      <c r="K111" s="2" t="s">
        <v>107</v>
      </c>
      <c r="L111" s="1" t="s">
        <v>201</v>
      </c>
      <c r="M111" s="1"/>
    </row>
    <row r="112" spans="2:13" ht="57.6" hidden="1" x14ac:dyDescent="0.3">
      <c r="B112" s="16" t="str">
        <f>"REAMJV-"&amp;$C$3&amp;"-"&amp;VLOOKUP($C$2,Droplists!$B$3:$C$15,2,FALSE)&amp;(TEXT((ROW()-5),"000"))</f>
        <v>REAMJV-2025-RBC107</v>
      </c>
      <c r="C112" s="17">
        <v>45864</v>
      </c>
      <c r="D112" s="2" t="s">
        <v>15</v>
      </c>
      <c r="E112" s="2" t="s">
        <v>16</v>
      </c>
      <c r="F112" s="2" t="s">
        <v>53</v>
      </c>
      <c r="G112" s="2" t="s">
        <v>16</v>
      </c>
      <c r="H112" s="2" t="s">
        <v>65</v>
      </c>
      <c r="I112" s="2" t="s">
        <v>66</v>
      </c>
      <c r="J112" s="1">
        <v>2</v>
      </c>
      <c r="K112" s="2" t="s">
        <v>21</v>
      </c>
      <c r="L112" s="1" t="s">
        <v>202</v>
      </c>
      <c r="M112" s="1"/>
    </row>
    <row r="113" spans="2:13" ht="115.2" hidden="1" x14ac:dyDescent="0.3">
      <c r="B113" s="16" t="str">
        <f>"REAMJV-"&amp;$C$3&amp;"-"&amp;VLOOKUP($C$2,Droplists!$B$3:$C$15,2,FALSE)&amp;(TEXT((ROW()-5),"000"))</f>
        <v>REAMJV-2025-RBC108</v>
      </c>
      <c r="C113" s="17">
        <v>45916</v>
      </c>
      <c r="D113" s="2" t="s">
        <v>15</v>
      </c>
      <c r="E113" s="2" t="s">
        <v>203</v>
      </c>
      <c r="F113" s="2" t="s">
        <v>86</v>
      </c>
      <c r="G113" s="2" t="s">
        <v>33</v>
      </c>
      <c r="H113" s="2" t="s">
        <v>65</v>
      </c>
      <c r="I113" s="2" t="s">
        <v>66</v>
      </c>
      <c r="J113" s="1">
        <v>1</v>
      </c>
      <c r="K113" s="2" t="s">
        <v>21</v>
      </c>
      <c r="L113" s="1" t="s">
        <v>204</v>
      </c>
      <c r="M113" s="1"/>
    </row>
    <row r="114" spans="2:13" ht="100.8" hidden="1" x14ac:dyDescent="0.3">
      <c r="B114" s="16" t="str">
        <f>"REAMJV-"&amp;$C$3&amp;"-"&amp;VLOOKUP($C$2,Droplists!$B$3:$C$15,2,FALSE)&amp;(TEXT((ROW()-5),"000"))</f>
        <v>REAMJV-2025-RBC109</v>
      </c>
      <c r="C114" s="17">
        <v>45917</v>
      </c>
      <c r="D114" s="2" t="s">
        <v>15</v>
      </c>
      <c r="E114" s="2" t="s">
        <v>23</v>
      </c>
      <c r="F114" s="2" t="s">
        <v>56</v>
      </c>
      <c r="G114" s="2" t="s">
        <v>48</v>
      </c>
      <c r="H114" s="2" t="s">
        <v>18</v>
      </c>
      <c r="I114" s="2" t="s">
        <v>19</v>
      </c>
      <c r="J114" s="1">
        <v>3</v>
      </c>
      <c r="K114" s="2" t="s">
        <v>148</v>
      </c>
      <c r="L114" s="1" t="s">
        <v>205</v>
      </c>
      <c r="M114" s="1"/>
    </row>
    <row r="115" spans="2:13" ht="86.4" hidden="1" x14ac:dyDescent="0.3">
      <c r="B115" s="16" t="str">
        <f>"REAMJV-"&amp;$C$3&amp;"-"&amp;VLOOKUP($C$2,Droplists!$B$3:$C$15,2,FALSE)&amp;(TEXT((ROW()-5),"000"))</f>
        <v>REAMJV-2025-RBC110</v>
      </c>
      <c r="C115" s="17">
        <v>45933</v>
      </c>
      <c r="D115" s="2" t="s">
        <v>15</v>
      </c>
      <c r="E115" s="2" t="s">
        <v>64</v>
      </c>
      <c r="F115" s="2" t="s">
        <v>36</v>
      </c>
      <c r="G115" s="2" t="s">
        <v>48</v>
      </c>
      <c r="H115" s="2" t="s">
        <v>65</v>
      </c>
      <c r="I115" s="2" t="s">
        <v>66</v>
      </c>
      <c r="J115" s="18">
        <v>2</v>
      </c>
      <c r="K115" s="2" t="s">
        <v>21</v>
      </c>
      <c r="L115" s="1" t="s">
        <v>206</v>
      </c>
      <c r="M115" s="1"/>
    </row>
    <row r="116" spans="2:13" ht="100.8" hidden="1" x14ac:dyDescent="0.3">
      <c r="B116" s="16" t="str">
        <f>"REAMJV-"&amp;$C$3&amp;"-"&amp;VLOOKUP($C$2,Droplists!$B$3:$C$15,2,FALSE)&amp;(TEXT((ROW()-5),"000"))</f>
        <v>REAMJV-2025-RBC111</v>
      </c>
      <c r="C116" s="17">
        <v>45936</v>
      </c>
      <c r="D116" s="2" t="s">
        <v>15</v>
      </c>
      <c r="E116" s="2" t="s">
        <v>64</v>
      </c>
      <c r="F116" s="2" t="s">
        <v>56</v>
      </c>
      <c r="G116" s="2" t="s">
        <v>48</v>
      </c>
      <c r="H116" s="2" t="s">
        <v>18</v>
      </c>
      <c r="I116" s="2" t="s">
        <v>38</v>
      </c>
      <c r="J116" s="1">
        <v>2</v>
      </c>
      <c r="K116" s="2" t="s">
        <v>148</v>
      </c>
      <c r="L116" s="1" t="s">
        <v>207</v>
      </c>
      <c r="M116" s="1"/>
    </row>
    <row r="117" spans="2:13" ht="72" hidden="1" x14ac:dyDescent="0.3">
      <c r="B117" s="16" t="str">
        <f>"REAMJV-"&amp;$C$3&amp;"-"&amp;VLOOKUP($C$2,Droplists!$B$3:$C$15,2,FALSE)&amp;(TEXT((ROW()-5),"000"))</f>
        <v>REAMJV-2025-RBC112</v>
      </c>
      <c r="C117" s="17">
        <v>45939</v>
      </c>
      <c r="D117" s="2" t="s">
        <v>15</v>
      </c>
      <c r="E117" s="2" t="s">
        <v>64</v>
      </c>
      <c r="F117" s="2" t="s">
        <v>36</v>
      </c>
      <c r="G117" s="2" t="s">
        <v>48</v>
      </c>
      <c r="H117" s="2" t="s">
        <v>18</v>
      </c>
      <c r="I117" s="2" t="s">
        <v>19</v>
      </c>
      <c r="J117" s="18">
        <v>1</v>
      </c>
      <c r="K117" s="2" t="s">
        <v>21</v>
      </c>
      <c r="L117" s="1" t="s">
        <v>208</v>
      </c>
      <c r="M117" s="1"/>
    </row>
    <row r="118" spans="2:13" ht="57.6" hidden="1" x14ac:dyDescent="0.3">
      <c r="B118" s="16" t="str">
        <f>"REAMJV-"&amp;$C$3&amp;"-"&amp;VLOOKUP($C$2,Droplists!$B$3:$C$15,2,FALSE)&amp;(TEXT((ROW()-5),"000"))</f>
        <v>REAMJV-2025-RBC113</v>
      </c>
      <c r="C118" s="17">
        <v>45968</v>
      </c>
      <c r="D118" s="2" t="s">
        <v>15</v>
      </c>
      <c r="E118" s="2" t="s">
        <v>16</v>
      </c>
      <c r="F118" s="2" t="s">
        <v>53</v>
      </c>
      <c r="G118" s="2" t="s">
        <v>16</v>
      </c>
      <c r="H118" s="2" t="s">
        <v>65</v>
      </c>
      <c r="I118" s="2" t="s">
        <v>66</v>
      </c>
      <c r="J118" s="1">
        <v>3</v>
      </c>
      <c r="K118" s="2" t="s">
        <v>148</v>
      </c>
      <c r="L118" s="1" t="s">
        <v>209</v>
      </c>
      <c r="M118" s="1"/>
    </row>
    <row r="119" spans="2:13" hidden="1" x14ac:dyDescent="0.3">
      <c r="B119" s="16" t="str">
        <f>"REAMJV-"&amp;$C$3&amp;"-"&amp;VLOOKUP($C$2,Droplists!$B$3:$C$15,2,FALSE)&amp;(TEXT((ROW()-5),"000"))</f>
        <v>REAMJV-2025-RBC114</v>
      </c>
      <c r="C119" s="17"/>
      <c r="D119" s="2"/>
      <c r="E119" s="2"/>
      <c r="F119" s="2"/>
      <c r="G119" s="2"/>
      <c r="H119" s="2"/>
      <c r="I119" s="2"/>
      <c r="J119" s="18"/>
      <c r="K119" s="2"/>
      <c r="L119" s="1"/>
      <c r="M119" s="1"/>
    </row>
    <row r="120" spans="2:13" hidden="1" x14ac:dyDescent="0.3">
      <c r="B120" s="16" t="str">
        <f>"REAMJV-"&amp;$C$3&amp;"-"&amp;VLOOKUP($C$2,Droplists!$B$3:$C$15,2,FALSE)&amp;(TEXT((ROW()-5),"000"))</f>
        <v>REAMJV-2025-RBC115</v>
      </c>
      <c r="C120" s="17"/>
      <c r="D120" s="2"/>
      <c r="E120" s="2"/>
      <c r="F120" s="2"/>
      <c r="G120" s="2"/>
      <c r="H120" s="2"/>
      <c r="I120" s="2"/>
      <c r="J120" s="1"/>
      <c r="K120" s="2"/>
      <c r="L120" s="1"/>
      <c r="M120" s="1"/>
    </row>
    <row r="121" spans="2:13" hidden="1" x14ac:dyDescent="0.3">
      <c r="B121" s="16" t="str">
        <f>"REAMJV-"&amp;$C$3&amp;"-"&amp;VLOOKUP($C$2,Droplists!$B$3:$C$15,2,FALSE)&amp;(TEXT((ROW()-5),"000"))</f>
        <v>REAMJV-2025-RBC116</v>
      </c>
      <c r="C121" s="17"/>
      <c r="D121" s="2"/>
      <c r="E121" s="2"/>
      <c r="F121" s="2"/>
      <c r="G121" s="2"/>
      <c r="H121" s="2"/>
      <c r="I121" s="2"/>
      <c r="J121" s="18"/>
      <c r="K121" s="2"/>
      <c r="L121" s="1"/>
      <c r="M121" s="1"/>
    </row>
    <row r="122" spans="2:13" hidden="1" x14ac:dyDescent="0.3">
      <c r="B122" s="16" t="str">
        <f>"REAMJV-"&amp;$C$3&amp;"-"&amp;VLOOKUP($C$2,Droplists!$B$3:$C$15,2,FALSE)&amp;(TEXT((ROW()-5),"000"))</f>
        <v>REAMJV-2025-RBC117</v>
      </c>
      <c r="C122" s="17"/>
      <c r="D122" s="2"/>
      <c r="E122" s="2"/>
      <c r="F122" s="2"/>
      <c r="G122" s="2"/>
      <c r="H122" s="2"/>
      <c r="I122" s="2"/>
      <c r="J122" s="1"/>
      <c r="K122" s="2"/>
      <c r="L122" s="1"/>
      <c r="M122" s="1"/>
    </row>
    <row r="123" spans="2:13" hidden="1" x14ac:dyDescent="0.3">
      <c r="B123" s="16" t="str">
        <f>"REAMJV-"&amp;$C$3&amp;"-"&amp;VLOOKUP($C$2,Droplists!$B$3:$C$15,2,FALSE)&amp;(TEXT((ROW()-5),"000"))</f>
        <v>REAMJV-2025-RBC118</v>
      </c>
      <c r="C123" s="17"/>
      <c r="D123" s="2"/>
      <c r="E123" s="2"/>
      <c r="F123" s="2"/>
      <c r="G123" s="2"/>
      <c r="H123" s="2"/>
      <c r="I123" s="2"/>
      <c r="J123" s="18"/>
      <c r="K123" s="2"/>
      <c r="L123" s="1"/>
      <c r="M123" s="1"/>
    </row>
    <row r="124" spans="2:13" hidden="1" x14ac:dyDescent="0.3">
      <c r="B124" s="16" t="str">
        <f>"REAMJV-"&amp;$C$3&amp;"-"&amp;VLOOKUP($C$2,Droplists!$B$3:$C$15,2,FALSE)&amp;(TEXT((ROW()-5),"000"))</f>
        <v>REAMJV-2025-RBC119</v>
      </c>
      <c r="C124" s="17"/>
      <c r="D124" s="2"/>
      <c r="E124" s="2"/>
      <c r="F124" s="2"/>
      <c r="G124" s="2"/>
      <c r="H124" s="2"/>
      <c r="I124" s="2"/>
      <c r="J124" s="1"/>
      <c r="K124" s="2"/>
      <c r="L124" s="1"/>
      <c r="M124" s="1"/>
    </row>
    <row r="125" spans="2:13" hidden="1" x14ac:dyDescent="0.3">
      <c r="B125" s="16" t="str">
        <f>"REAMJV-"&amp;$C$3&amp;"-"&amp;VLOOKUP($C$2,Droplists!$B$3:$C$15,2,FALSE)&amp;(TEXT((ROW()-5),"000"))</f>
        <v>REAMJV-2025-RBC120</v>
      </c>
      <c r="C125" s="17"/>
      <c r="D125" s="2"/>
      <c r="E125" s="2"/>
      <c r="F125" s="2"/>
      <c r="G125" s="2"/>
      <c r="H125" s="2"/>
      <c r="I125" s="2"/>
      <c r="J125" s="18"/>
      <c r="K125" s="2"/>
      <c r="L125" s="1"/>
      <c r="M125" s="1"/>
    </row>
    <row r="126" spans="2:13" hidden="1" x14ac:dyDescent="0.3">
      <c r="B126" s="16" t="str">
        <f>"REAMJV-"&amp;$C$3&amp;"-"&amp;VLOOKUP($C$2,Droplists!$B$3:$C$15,2,FALSE)&amp;(TEXT((ROW()-5),"000"))</f>
        <v>REAMJV-2025-RBC121</v>
      </c>
      <c r="C126" s="17"/>
      <c r="D126" s="2"/>
      <c r="E126" s="2"/>
      <c r="F126" s="2"/>
      <c r="G126" s="2"/>
      <c r="H126" s="2"/>
      <c r="I126" s="2"/>
      <c r="J126" s="1"/>
      <c r="K126" s="2"/>
      <c r="L126" s="1"/>
      <c r="M126" s="1"/>
    </row>
    <row r="127" spans="2:13" hidden="1" x14ac:dyDescent="0.3">
      <c r="B127" s="16" t="str">
        <f>"REAMJV-"&amp;$C$3&amp;"-"&amp;VLOOKUP($C$2,Droplists!$B$3:$C$15,2,FALSE)&amp;(TEXT((ROW()-5),"000"))</f>
        <v>REAMJV-2025-RBC122</v>
      </c>
      <c r="C127" s="17"/>
      <c r="D127" s="2"/>
      <c r="E127" s="2"/>
      <c r="F127" s="2"/>
      <c r="G127" s="2"/>
      <c r="H127" s="2"/>
      <c r="I127" s="2"/>
      <c r="J127" s="18"/>
      <c r="K127" s="2"/>
      <c r="L127" s="1"/>
      <c r="M127" s="1"/>
    </row>
    <row r="128" spans="2:13" hidden="1" x14ac:dyDescent="0.3">
      <c r="B128" s="16" t="str">
        <f>"REAMJV-"&amp;$C$3&amp;"-"&amp;VLOOKUP($C$2,Droplists!$B$3:$C$15,2,FALSE)&amp;(TEXT((ROW()-5),"000"))</f>
        <v>REAMJV-2025-RBC123</v>
      </c>
      <c r="C128" s="17"/>
      <c r="D128" s="2"/>
      <c r="E128" s="2"/>
      <c r="F128" s="2"/>
      <c r="G128" s="2"/>
      <c r="H128" s="2"/>
      <c r="I128" s="2"/>
      <c r="J128" s="1"/>
      <c r="K128" s="2"/>
      <c r="L128" s="1"/>
      <c r="M128" s="1"/>
    </row>
    <row r="129" spans="2:13" hidden="1" x14ac:dyDescent="0.3">
      <c r="B129" s="16" t="str">
        <f>"REAMJV-"&amp;$C$3&amp;"-"&amp;VLOOKUP($C$2,Droplists!$B$3:$C$15,2,FALSE)&amp;(TEXT((ROW()-5),"000"))</f>
        <v>REAMJV-2025-RBC124</v>
      </c>
      <c r="C129" s="17"/>
      <c r="D129" s="2"/>
      <c r="E129" s="2"/>
      <c r="F129" s="2"/>
      <c r="G129" s="2"/>
      <c r="H129" s="2"/>
      <c r="I129" s="2"/>
      <c r="J129" s="18"/>
      <c r="K129" s="2"/>
      <c r="L129" s="1"/>
      <c r="M129" s="1"/>
    </row>
    <row r="130" spans="2:13" hidden="1" x14ac:dyDescent="0.3">
      <c r="B130" s="16" t="str">
        <f>"REAMJV-"&amp;$C$3&amp;"-"&amp;VLOOKUP($C$2,Droplists!$B$3:$C$15,2,FALSE)&amp;(TEXT((ROW()-5),"000"))</f>
        <v>REAMJV-2025-RBC125</v>
      </c>
      <c r="C130" s="17"/>
      <c r="D130" s="2"/>
      <c r="E130" s="2"/>
      <c r="F130" s="2"/>
      <c r="G130" s="2"/>
      <c r="H130" s="2"/>
      <c r="I130" s="2"/>
      <c r="J130" s="1"/>
      <c r="K130" s="2"/>
      <c r="L130" s="1"/>
      <c r="M130" s="1"/>
    </row>
    <row r="131" spans="2:13" hidden="1" x14ac:dyDescent="0.3">
      <c r="B131" s="16" t="str">
        <f>"REAMJV-"&amp;$C$3&amp;"-"&amp;VLOOKUP($C$2,Droplists!$B$3:$C$15,2,FALSE)&amp;(TEXT((ROW()-5),"000"))</f>
        <v>REAMJV-2025-RBC126</v>
      </c>
      <c r="C131" s="17"/>
      <c r="D131" s="2"/>
      <c r="E131" s="2"/>
      <c r="F131" s="2"/>
      <c r="G131" s="2"/>
      <c r="H131" s="2"/>
      <c r="I131" s="2"/>
      <c r="J131" s="18"/>
      <c r="K131" s="2"/>
      <c r="L131" s="1"/>
      <c r="M131" s="1"/>
    </row>
    <row r="132" spans="2:13" hidden="1" x14ac:dyDescent="0.3">
      <c r="B132" s="16" t="str">
        <f>"REAMJV-"&amp;$C$3&amp;"-"&amp;VLOOKUP($C$2,Droplists!$B$3:$C$15,2,FALSE)&amp;(TEXT((ROW()-5),"000"))</f>
        <v>REAMJV-2025-RBC127</v>
      </c>
      <c r="C132" s="17"/>
      <c r="D132" s="2"/>
      <c r="E132" s="2"/>
      <c r="F132" s="2"/>
      <c r="G132" s="2"/>
      <c r="H132" s="2"/>
      <c r="I132" s="2"/>
      <c r="J132" s="1"/>
      <c r="K132" s="2"/>
      <c r="L132" s="1"/>
      <c r="M132" s="1"/>
    </row>
    <row r="133" spans="2:13" hidden="1" x14ac:dyDescent="0.3">
      <c r="B133" s="16" t="str">
        <f>"REAMJV-"&amp;$C$3&amp;"-"&amp;VLOOKUP($C$2,Droplists!$B$3:$C$15,2,FALSE)&amp;(TEXT((ROW()-5),"000"))</f>
        <v>REAMJV-2025-RBC128</v>
      </c>
      <c r="C133" s="17"/>
      <c r="D133" s="2"/>
      <c r="E133" s="2"/>
      <c r="F133" s="2"/>
      <c r="G133" s="2"/>
      <c r="H133" s="2"/>
      <c r="I133" s="2"/>
      <c r="J133" s="18"/>
      <c r="K133" s="2"/>
      <c r="L133" s="1"/>
      <c r="M133" s="1"/>
    </row>
    <row r="134" spans="2:13" hidden="1" x14ac:dyDescent="0.3">
      <c r="B134" s="16" t="str">
        <f>"REAMJV-"&amp;$C$3&amp;"-"&amp;VLOOKUP($C$2,Droplists!$B$3:$C$15,2,FALSE)&amp;(TEXT((ROW()-5),"000"))</f>
        <v>REAMJV-2025-RBC129</v>
      </c>
      <c r="C134" s="17"/>
      <c r="D134" s="2"/>
      <c r="E134" s="2"/>
      <c r="F134" s="2"/>
      <c r="G134" s="2"/>
      <c r="H134" s="2"/>
      <c r="I134" s="2"/>
      <c r="J134" s="1"/>
      <c r="K134" s="2"/>
      <c r="L134" s="1"/>
      <c r="M134" s="1"/>
    </row>
    <row r="135" spans="2:13" hidden="1" x14ac:dyDescent="0.3">
      <c r="B135" s="16" t="str">
        <f>"REAMJV-"&amp;$C$3&amp;"-"&amp;VLOOKUP($C$2,Droplists!$B$3:$C$15,2,FALSE)&amp;(TEXT((ROW()-5),"000"))</f>
        <v>REAMJV-2025-RBC130</v>
      </c>
      <c r="C135" s="17"/>
      <c r="D135" s="2"/>
      <c r="E135" s="2"/>
      <c r="F135" s="2"/>
      <c r="G135" s="2"/>
      <c r="H135" s="2"/>
      <c r="I135" s="2"/>
      <c r="J135" s="18"/>
      <c r="K135" s="2"/>
      <c r="L135" s="1"/>
      <c r="M135" s="1"/>
    </row>
    <row r="136" spans="2:13" hidden="1" x14ac:dyDescent="0.3">
      <c r="B136" s="16" t="str">
        <f>"REAMJV-"&amp;$C$3&amp;"-"&amp;VLOOKUP($C$2,Droplists!$B$3:$C$15,2,FALSE)&amp;(TEXT((ROW()-5),"000"))</f>
        <v>REAMJV-2025-RBC131</v>
      </c>
      <c r="C136" s="17"/>
      <c r="D136" s="2"/>
      <c r="E136" s="2"/>
      <c r="F136" s="2"/>
      <c r="G136" s="2"/>
      <c r="H136" s="2"/>
      <c r="I136" s="2"/>
      <c r="J136" s="1"/>
      <c r="K136" s="2"/>
      <c r="L136" s="1"/>
      <c r="M136" s="1"/>
    </row>
    <row r="137" spans="2:13" x14ac:dyDescent="0.3">
      <c r="B137" s="16"/>
      <c r="C137" s="17"/>
      <c r="D137" s="2"/>
      <c r="E137" s="2"/>
      <c r="F137" s="2"/>
      <c r="G137" s="2"/>
      <c r="H137" s="2"/>
      <c r="I137" s="2"/>
      <c r="J137" s="1"/>
      <c r="K137" s="2"/>
      <c r="L137" s="1"/>
    </row>
    <row r="138" spans="2:13" x14ac:dyDescent="0.3">
      <c r="B138" s="16"/>
      <c r="C138" s="17"/>
      <c r="D138" s="2"/>
      <c r="E138" s="2"/>
      <c r="F138" s="2"/>
      <c r="G138" s="2"/>
      <c r="H138" s="2"/>
      <c r="I138" s="2"/>
      <c r="J138" s="1"/>
      <c r="K138" s="2"/>
      <c r="L138" s="1"/>
    </row>
    <row r="139" spans="2:13" x14ac:dyDescent="0.3">
      <c r="B139" s="16"/>
      <c r="C139" s="17"/>
      <c r="D139" s="2"/>
      <c r="E139" s="2"/>
      <c r="F139" s="2"/>
      <c r="G139" s="2"/>
      <c r="H139" s="2"/>
      <c r="I139" s="2"/>
      <c r="J139" s="1"/>
      <c r="K139" s="2"/>
      <c r="L139" s="1"/>
    </row>
    <row r="140" spans="2:13" x14ac:dyDescent="0.3">
      <c r="B140" s="16"/>
      <c r="C140" s="17"/>
      <c r="D140" s="2"/>
      <c r="E140" s="2"/>
      <c r="F140" s="2"/>
      <c r="G140" s="2"/>
      <c r="H140" s="2"/>
      <c r="I140" s="2"/>
      <c r="J140" s="1"/>
      <c r="K140" s="2"/>
      <c r="L140" s="1"/>
    </row>
    <row r="141" spans="2:13" x14ac:dyDescent="0.3">
      <c r="B141" s="16"/>
      <c r="C141" s="17"/>
      <c r="D141" s="2"/>
      <c r="E141" s="2"/>
      <c r="F141" s="2"/>
      <c r="G141" s="2"/>
      <c r="H141" s="2"/>
      <c r="I141" s="2"/>
      <c r="J141" s="1"/>
      <c r="K141" s="2"/>
      <c r="L141" s="1"/>
    </row>
    <row r="142" spans="2:13" x14ac:dyDescent="0.3">
      <c r="B142" s="16"/>
      <c r="C142" s="17"/>
      <c r="D142" s="2"/>
      <c r="E142" s="2"/>
      <c r="F142" s="2"/>
      <c r="G142" s="2"/>
      <c r="H142" s="2"/>
      <c r="I142" s="2"/>
      <c r="J142" s="1"/>
      <c r="K142" s="2"/>
      <c r="L142" s="1"/>
    </row>
    <row r="143" spans="2:13" x14ac:dyDescent="0.3">
      <c r="B143" s="16"/>
      <c r="C143" s="17"/>
      <c r="D143" s="2"/>
      <c r="E143" s="2"/>
      <c r="F143" s="2"/>
      <c r="G143" s="2"/>
      <c r="H143" s="2"/>
      <c r="I143" s="2"/>
      <c r="J143" s="1"/>
      <c r="K143" s="2"/>
      <c r="L143" s="1"/>
    </row>
    <row r="144" spans="2:13" x14ac:dyDescent="0.3">
      <c r="B144" s="16"/>
      <c r="C144" s="17"/>
      <c r="D144" s="2"/>
      <c r="E144" s="2"/>
      <c r="F144" s="2"/>
      <c r="G144" s="2"/>
      <c r="H144" s="2"/>
      <c r="I144" s="2"/>
      <c r="J144" s="1"/>
      <c r="K144" s="2"/>
      <c r="L144" s="1"/>
    </row>
    <row r="145" spans="2:12" x14ac:dyDescent="0.3">
      <c r="B145" s="16"/>
      <c r="C145" s="17"/>
      <c r="D145" s="2"/>
      <c r="E145" s="2"/>
      <c r="F145" s="2"/>
      <c r="G145" s="2"/>
      <c r="H145" s="2"/>
      <c r="I145" s="2"/>
      <c r="J145" s="1"/>
      <c r="K145" s="2"/>
      <c r="L145" s="1"/>
    </row>
    <row r="146" spans="2:12" x14ac:dyDescent="0.3">
      <c r="B146" s="16"/>
      <c r="C146" s="17"/>
      <c r="D146" s="2"/>
      <c r="E146" s="2"/>
      <c r="F146" s="2"/>
      <c r="G146" s="2"/>
      <c r="H146" s="2"/>
      <c r="I146" s="2"/>
      <c r="J146" s="1"/>
      <c r="K146" s="2"/>
      <c r="L146" s="1"/>
    </row>
    <row r="147" spans="2:12" x14ac:dyDescent="0.3">
      <c r="B147" s="16"/>
      <c r="C147" s="17"/>
      <c r="D147" s="2"/>
      <c r="E147" s="2"/>
      <c r="F147" s="2"/>
      <c r="G147" s="2"/>
      <c r="H147" s="2"/>
      <c r="I147" s="2"/>
      <c r="J147" s="1"/>
      <c r="K147" s="2"/>
      <c r="L147" s="1"/>
    </row>
    <row r="148" spans="2:12" x14ac:dyDescent="0.3">
      <c r="B148" s="16"/>
      <c r="C148" s="17"/>
      <c r="D148" s="2"/>
      <c r="E148" s="2"/>
      <c r="F148" s="2"/>
      <c r="G148" s="2"/>
      <c r="H148" s="2"/>
      <c r="I148" s="2"/>
      <c r="J148" s="1"/>
      <c r="K148" s="2"/>
      <c r="L148" s="1"/>
    </row>
    <row r="149" spans="2:12" x14ac:dyDescent="0.3">
      <c r="B149" s="16"/>
      <c r="C149" s="17"/>
      <c r="D149" s="2"/>
      <c r="E149" s="2"/>
      <c r="F149" s="2"/>
      <c r="G149" s="2"/>
      <c r="H149" s="2"/>
      <c r="I149" s="2"/>
      <c r="J149" s="1"/>
      <c r="K149" s="2"/>
      <c r="L149" s="1"/>
    </row>
    <row r="150" spans="2:12" x14ac:dyDescent="0.3">
      <c r="B150" s="16"/>
      <c r="C150" s="17"/>
      <c r="D150" s="2"/>
      <c r="E150" s="2"/>
      <c r="F150" s="2"/>
      <c r="G150" s="2"/>
      <c r="H150" s="2"/>
      <c r="I150" s="2"/>
      <c r="J150" s="1"/>
      <c r="K150" s="2"/>
      <c r="L150" s="1"/>
    </row>
    <row r="151" spans="2:12" x14ac:dyDescent="0.3">
      <c r="B151" s="16"/>
      <c r="C151" s="17"/>
      <c r="D151" s="2"/>
      <c r="E151" s="2"/>
      <c r="F151" s="2"/>
      <c r="G151" s="2"/>
      <c r="H151" s="2"/>
      <c r="I151" s="2"/>
      <c r="J151" s="1"/>
      <c r="K151" s="2"/>
      <c r="L151" s="1"/>
    </row>
    <row r="152" spans="2:12" x14ac:dyDescent="0.3">
      <c r="B152" s="16"/>
      <c r="C152" s="17"/>
      <c r="D152" s="2"/>
      <c r="E152" s="2"/>
      <c r="F152" s="2"/>
      <c r="G152" s="2"/>
      <c r="H152" s="2"/>
      <c r="I152" s="2"/>
      <c r="J152" s="1"/>
      <c r="K152" s="2"/>
      <c r="L152" s="1"/>
    </row>
    <row r="153" spans="2:12" x14ac:dyDescent="0.3">
      <c r="B153" s="16"/>
      <c r="C153" s="17"/>
      <c r="D153" s="2"/>
      <c r="E153" s="2"/>
      <c r="F153" s="2"/>
      <c r="G153" s="2"/>
      <c r="H153" s="2"/>
      <c r="I153" s="2"/>
      <c r="J153" s="1"/>
      <c r="K153" s="2"/>
      <c r="L153" s="1"/>
    </row>
    <row r="154" spans="2:12" x14ac:dyDescent="0.3">
      <c r="B154" s="16"/>
      <c r="C154" s="17"/>
      <c r="D154" s="2"/>
      <c r="E154" s="2"/>
      <c r="F154" s="2"/>
      <c r="G154" s="2"/>
      <c r="H154" s="2"/>
      <c r="I154" s="2"/>
      <c r="J154" s="1"/>
      <c r="K154" s="2"/>
      <c r="L154" s="1"/>
    </row>
    <row r="155" spans="2:12" x14ac:dyDescent="0.3">
      <c r="B155" s="16"/>
      <c r="C155" s="17"/>
      <c r="D155" s="2"/>
      <c r="E155" s="2"/>
      <c r="F155" s="2"/>
      <c r="G155" s="2"/>
      <c r="H155" s="2"/>
      <c r="I155" s="2"/>
      <c r="J155" s="1"/>
      <c r="K155" s="2"/>
      <c r="L155" s="1"/>
    </row>
    <row r="156" spans="2:12" x14ac:dyDescent="0.3">
      <c r="B156" s="16"/>
      <c r="C156" s="17"/>
      <c r="D156" s="2"/>
      <c r="E156" s="2"/>
      <c r="F156" s="2"/>
      <c r="G156" s="2"/>
      <c r="H156" s="2"/>
      <c r="I156" s="2"/>
      <c r="J156" s="1"/>
      <c r="K156" s="2"/>
      <c r="L156" s="1"/>
    </row>
    <row r="157" spans="2:12" x14ac:dyDescent="0.3">
      <c r="B157" s="16"/>
      <c r="C157" s="17"/>
      <c r="D157" s="2"/>
      <c r="E157" s="2"/>
      <c r="F157" s="2"/>
      <c r="G157" s="2"/>
      <c r="H157" s="2"/>
      <c r="I157" s="2"/>
      <c r="J157" s="1"/>
      <c r="K157" s="2"/>
      <c r="L157" s="1"/>
    </row>
    <row r="158" spans="2:12" x14ac:dyDescent="0.3">
      <c r="B158" s="16"/>
      <c r="C158" s="17"/>
      <c r="D158" s="2"/>
      <c r="E158" s="2"/>
      <c r="F158" s="2"/>
      <c r="G158" s="2"/>
      <c r="H158" s="2"/>
      <c r="I158" s="2"/>
      <c r="J158" s="1"/>
      <c r="K158" s="2"/>
      <c r="L158" s="1"/>
    </row>
    <row r="159" spans="2:12" x14ac:dyDescent="0.3">
      <c r="B159" s="16"/>
      <c r="C159" s="17"/>
      <c r="D159" s="2"/>
      <c r="E159" s="2"/>
      <c r="F159" s="2"/>
      <c r="G159" s="2"/>
      <c r="H159" s="2"/>
      <c r="I159" s="2"/>
      <c r="J159" s="1"/>
      <c r="K159" s="2"/>
      <c r="L159" s="1"/>
    </row>
    <row r="160" spans="2:12" x14ac:dyDescent="0.3">
      <c r="B160" s="16"/>
      <c r="C160" s="17"/>
      <c r="D160" s="2"/>
      <c r="E160" s="2"/>
      <c r="F160" s="2"/>
      <c r="G160" s="2"/>
      <c r="H160" s="2"/>
      <c r="I160" s="2"/>
      <c r="J160" s="1"/>
      <c r="K160" s="2"/>
      <c r="L160" s="1"/>
    </row>
    <row r="161" spans="2:12" x14ac:dyDescent="0.3">
      <c r="B161" s="16"/>
      <c r="C161" s="17"/>
      <c r="D161" s="2"/>
      <c r="E161" s="2"/>
      <c r="F161" s="2"/>
      <c r="G161" s="2"/>
      <c r="H161" s="2"/>
      <c r="I161" s="2"/>
      <c r="J161" s="1"/>
      <c r="K161" s="2"/>
      <c r="L161" s="1"/>
    </row>
    <row r="162" spans="2:12" x14ac:dyDescent="0.3">
      <c r="B162" s="16"/>
      <c r="C162" s="17"/>
      <c r="D162" s="2"/>
      <c r="E162" s="2"/>
      <c r="F162" s="2"/>
      <c r="G162" s="2"/>
      <c r="H162" s="2"/>
      <c r="I162" s="2"/>
      <c r="J162" s="1"/>
      <c r="K162" s="2"/>
      <c r="L162" s="1"/>
    </row>
    <row r="163" spans="2:12" x14ac:dyDescent="0.3">
      <c r="B163" s="16"/>
      <c r="C163" s="17"/>
      <c r="D163" s="2"/>
      <c r="E163" s="2"/>
      <c r="F163" s="2"/>
      <c r="G163" s="2"/>
      <c r="H163" s="2"/>
      <c r="I163" s="2"/>
      <c r="J163" s="1"/>
      <c r="K163" s="2"/>
      <c r="L163" s="1"/>
    </row>
    <row r="164" spans="2:12" x14ac:dyDescent="0.3">
      <c r="B164" s="16"/>
      <c r="C164" s="17"/>
      <c r="D164" s="2"/>
      <c r="E164" s="2"/>
      <c r="F164" s="2"/>
      <c r="G164" s="2"/>
      <c r="H164" s="2"/>
      <c r="I164" s="2"/>
      <c r="J164" s="1"/>
      <c r="K164" s="2"/>
      <c r="L164" s="1"/>
    </row>
    <row r="165" spans="2:12" x14ac:dyDescent="0.3">
      <c r="B165" s="16"/>
      <c r="C165" s="17"/>
      <c r="D165" s="2"/>
      <c r="E165" s="2"/>
      <c r="F165" s="2"/>
      <c r="G165" s="2"/>
      <c r="H165" s="2"/>
      <c r="I165" s="2"/>
      <c r="J165" s="1"/>
      <c r="K165" s="2"/>
      <c r="L165" s="1"/>
    </row>
    <row r="166" spans="2:12" x14ac:dyDescent="0.3">
      <c r="B166" s="16"/>
      <c r="C166" s="17"/>
      <c r="D166" s="2"/>
      <c r="E166" s="2"/>
      <c r="F166" s="2"/>
      <c r="G166" s="2"/>
      <c r="H166" s="2"/>
      <c r="I166" s="2"/>
      <c r="J166" s="1"/>
      <c r="K166" s="2"/>
      <c r="L166" s="1"/>
    </row>
  </sheetData>
  <dataConsolidate/>
  <phoneticPr fontId="17" type="noConversion"/>
  <dataValidations count="2">
    <dataValidation type="date" errorStyle="information" operator="greaterThanOrEqual" allowBlank="1" showInputMessage="1" showErrorMessage="1" sqref="C6:C136" xr:uid="{5E30E3CB-3B95-471C-9841-2FFCD411E15C}">
      <formula1>45292</formula1>
    </dataValidation>
    <dataValidation type="whole" operator="greaterThanOrEqual" allowBlank="1" showInputMessage="1" sqref="B6:B136" xr:uid="{2B96668B-7705-4AFC-8F48-F442667A2849}">
      <formula1>1</formula1>
    </dataValidation>
  </dataValidations>
  <pageMargins left="0.7" right="0.7" top="0.75" bottom="0.75" header="0.3" footer="0.3"/>
  <pageSetup orientation="portrait" r:id="rId1"/>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12C84BA-E82C-4F7A-9AF2-0D2DBC5710D0}">
            <xm:f>Droplists!$K$5</xm:f>
            <x14:dxf>
              <font>
                <color rgb="FF9C5700"/>
              </font>
              <fill>
                <patternFill>
                  <bgColor rgb="FFFFEB9C"/>
                </patternFill>
              </fill>
            </x14:dxf>
          </x14:cfRule>
          <x14:cfRule type="cellIs" priority="2" operator="equal" id="{3DCCDA1F-C43B-42F7-8DBB-35F3A26D97C2}">
            <xm:f>Droplists!$K$10</xm:f>
            <x14:dxf>
              <font>
                <color theme="1" tint="4.9989318521683403E-2"/>
              </font>
              <fill>
                <patternFill>
                  <bgColor theme="0"/>
                </patternFill>
              </fill>
            </x14:dxf>
          </x14:cfRule>
          <x14:cfRule type="cellIs" priority="3" operator="equal" id="{90EF2C58-28CA-420D-9839-D7FCE6AC4C31}">
            <xm:f>Droplists!$K$9</xm:f>
            <x14:dxf>
              <font>
                <b/>
                <i val="0"/>
                <color rgb="FF3F3F76"/>
              </font>
              <fill>
                <patternFill>
                  <bgColor rgb="FFFFCC99"/>
                </patternFill>
              </fill>
            </x14:dxf>
          </x14:cfRule>
          <x14:cfRule type="cellIs" priority="4" operator="equal" id="{648F9382-2AF9-4258-8CD9-35BAF8BFC4AA}">
            <xm:f>Droplists!$K$8</xm:f>
            <x14:dxf>
              <font>
                <b val="0"/>
                <i val="0"/>
                <color rgb="FF9C0006"/>
              </font>
              <fill>
                <patternFill>
                  <bgColor rgb="FFFFC7CE"/>
                </patternFill>
              </fill>
            </x14:dxf>
          </x14:cfRule>
          <x14:cfRule type="cellIs" priority="5" operator="equal" id="{FCFEC31C-F19F-499E-BCE0-1EB36ACAEF29}">
            <xm:f>Droplists!$K$8</xm:f>
            <x14:dxf>
              <font>
                <b/>
                <i val="0"/>
                <color theme="1" tint="4.9989318521683403E-2"/>
              </font>
              <fill>
                <patternFill>
                  <bgColor rgb="FFF2F2F2"/>
                </patternFill>
              </fill>
            </x14:dxf>
          </x14:cfRule>
          <x14:cfRule type="cellIs" priority="6" operator="equal" id="{390004EB-6C3D-47D8-9B10-804AE8A105C3}">
            <xm:f>Droplists!$K$7</xm:f>
            <x14:dxf>
              <font>
                <b/>
                <i val="0"/>
                <color rgb="FFFFFFFF"/>
              </font>
              <fill>
                <patternFill>
                  <bgColor rgb="FFA5A5A5"/>
                </patternFill>
              </fill>
            </x14:dxf>
          </x14:cfRule>
          <x14:cfRule type="cellIs" priority="7" operator="equal" id="{880E21BC-6DB3-4726-B020-3A92A0CDFDE0}">
            <xm:f>Droplists!$K$4</xm:f>
            <x14:dxf>
              <font>
                <b val="0"/>
                <i val="0"/>
                <color rgb="FF9C5700"/>
              </font>
              <fill>
                <patternFill>
                  <fgColor rgb="FFFFEB9C"/>
                  <bgColor rgb="FFFFEB9C"/>
                </patternFill>
              </fill>
            </x14:dxf>
          </x14:cfRule>
          <x14:cfRule type="cellIs" priority="8" operator="equal" id="{D6875C2F-F565-46E7-81A7-0345113EE42F}">
            <xm:f>Droplists!$K$3</xm:f>
            <x14:dxf>
              <font>
                <b val="0"/>
                <i val="0"/>
                <color theme="1"/>
              </font>
              <fill>
                <patternFill>
                  <fgColor theme="0"/>
                  <bgColor theme="0"/>
                </patternFill>
              </fill>
            </x14:dxf>
          </x14:cfRule>
          <x14:cfRule type="cellIs" priority="9" operator="equal" id="{48514AAC-2B42-4371-A18A-CED0E1E7A300}">
            <xm:f>Droplists!$K$6</xm:f>
            <x14:dxf>
              <font>
                <b val="0"/>
                <i val="0"/>
                <color rgb="FF006100"/>
              </font>
              <fill>
                <patternFill>
                  <bgColor rgb="FFC6EFCE"/>
                </patternFill>
              </fill>
            </x14:dxf>
          </x14:cfRule>
          <xm:sqref>K6:K136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xr:uid="{5BFA88CD-3400-4270-9E33-F6344375C415}">
          <x14:formula1>
            <xm:f>Droplists!$B$3:$B$15</xm:f>
          </x14:formula1>
          <xm:sqref>C2</xm:sqref>
        </x14:dataValidation>
        <x14:dataValidation type="list" allowBlank="1" showInputMessage="1" xr:uid="{A1E7168D-F307-4049-B4A2-D7909A0397A5}">
          <x14:formula1>
            <xm:f>Droplists!$D$3:$D$13</xm:f>
          </x14:formula1>
          <xm:sqref>C3</xm:sqref>
        </x14:dataValidation>
        <x14:dataValidation type="list" allowBlank="1" showInputMessage="1" showErrorMessage="1" xr:uid="{0FE88942-992E-4C5F-B6C6-6030F6B792DE}">
          <x14:formula1>
            <xm:f>Droplists!$H$3:$H$12</xm:f>
          </x14:formula1>
          <xm:sqref>G6:G136</xm:sqref>
        </x14:dataValidation>
        <x14:dataValidation type="list" errorStyle="warning" allowBlank="1" showInputMessage="1" xr:uid="{F5BDC918-8909-4295-8C4B-893C1FCF318A}">
          <x14:formula1>
            <xm:f>Droplists!$J$3:$J$129</xm:f>
          </x14:formula1>
          <xm:sqref>I6:I136</xm:sqref>
        </x14:dataValidation>
        <x14:dataValidation type="list" errorStyle="information" allowBlank="1" showInputMessage="1" xr:uid="{52D298A1-D44F-4B91-AE1B-C4A8A33F70A6}">
          <x14:formula1>
            <xm:f>Droplists!$I$3:$I$184</xm:f>
          </x14:formula1>
          <xm:sqref>H6:H136</xm:sqref>
        </x14:dataValidation>
        <x14:dataValidation type="list" errorStyle="warning" allowBlank="1" showInputMessage="1" showErrorMessage="1" xr:uid="{7E6A195B-4E06-4292-B34F-1E9F235A3BE8}">
          <x14:formula1>
            <xm:f>Droplists!$E$3:$E$6</xm:f>
          </x14:formula1>
          <xm:sqref>D6:D136</xm:sqref>
        </x14:dataValidation>
        <x14:dataValidation type="list" allowBlank="1" showInputMessage="1" showErrorMessage="1" xr:uid="{B6B7F364-D02A-4061-B7E8-2C926D14A9CF}">
          <x14:formula1>
            <xm:f>Droplists!$G$3:$G$11</xm:f>
          </x14:formula1>
          <xm:sqref>F6:F136</xm:sqref>
        </x14:dataValidation>
        <x14:dataValidation type="list" allowBlank="1" showInputMessage="1" showErrorMessage="1" xr:uid="{5BFA1A5A-801C-4618-A573-A634A281D2EB}">
          <x14:formula1>
            <xm:f>Droplists!$F$3:$F$13</xm:f>
          </x14:formula1>
          <xm:sqref>E6:E136</xm:sqref>
        </x14:dataValidation>
        <x14:dataValidation type="list" allowBlank="1" showInputMessage="1" xr:uid="{D77C61D8-EABB-423F-8DF4-017A71985360}">
          <x14:formula1>
            <xm:f>Droplists!$K$3:$K$11</xm:f>
          </x14:formula1>
          <xm:sqref>K6:K136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A8DE-B808-4833-82C0-812679AC2F89}">
  <sheetPr codeName="Sheet2">
    <tabColor theme="9" tint="0.39997558519241921"/>
  </sheetPr>
  <dimension ref="B1:F14"/>
  <sheetViews>
    <sheetView zoomScale="110" zoomScaleNormal="110" workbookViewId="0"/>
  </sheetViews>
  <sheetFormatPr defaultRowHeight="14.4" x14ac:dyDescent="0.3"/>
  <cols>
    <col min="1" max="1" width="9.109375" customWidth="1"/>
    <col min="2" max="2" width="32.33203125" bestFit="1" customWidth="1"/>
    <col min="3" max="3" width="48.33203125" bestFit="1" customWidth="1"/>
    <col min="4" max="4" width="5.88671875" bestFit="1" customWidth="1"/>
    <col min="5" max="5" width="122.109375" bestFit="1" customWidth="1"/>
    <col min="6" max="6" width="18.109375" bestFit="1" customWidth="1"/>
    <col min="7" max="7" width="22.33203125" bestFit="1" customWidth="1"/>
    <col min="10" max="10" width="23.5546875" bestFit="1" customWidth="1"/>
    <col min="11" max="11" width="5.88671875" bestFit="1" customWidth="1"/>
    <col min="12" max="12" width="73.6640625" bestFit="1" customWidth="1"/>
    <col min="13" max="13" width="18.109375" bestFit="1" customWidth="1"/>
    <col min="14" max="14" width="36.5546875" customWidth="1"/>
  </cols>
  <sheetData>
    <row r="1" spans="2:6" ht="15" thickBot="1" x14ac:dyDescent="0.35"/>
    <row r="2" spans="2:6" ht="31.5" customHeight="1" thickBot="1" x14ac:dyDescent="0.35">
      <c r="B2" s="60" t="s">
        <v>210</v>
      </c>
      <c r="C2" s="61"/>
      <c r="D2" s="62" t="s">
        <v>211</v>
      </c>
      <c r="E2" s="62"/>
      <c r="F2" s="63"/>
    </row>
    <row r="3" spans="2:6" x14ac:dyDescent="0.3">
      <c r="B3" s="24" t="s">
        <v>212</v>
      </c>
      <c r="C3" s="39" t="s">
        <v>213</v>
      </c>
      <c r="D3" s="25" t="s">
        <v>214</v>
      </c>
      <c r="E3" s="26" t="s">
        <v>215</v>
      </c>
      <c r="F3" s="27" t="s">
        <v>216</v>
      </c>
    </row>
    <row r="4" spans="2:6" ht="43.2" x14ac:dyDescent="0.3">
      <c r="B4" s="20" t="s">
        <v>217</v>
      </c>
      <c r="C4" s="40" t="s">
        <v>218</v>
      </c>
      <c r="D4" s="28" t="s">
        <v>219</v>
      </c>
      <c r="E4" s="1" t="s">
        <v>220</v>
      </c>
      <c r="F4" s="29" t="s">
        <v>221</v>
      </c>
    </row>
    <row r="5" spans="2:6" x14ac:dyDescent="0.3">
      <c r="B5" s="31" t="s">
        <v>222</v>
      </c>
      <c r="C5" s="40" t="s">
        <v>223</v>
      </c>
      <c r="D5" s="30" t="s">
        <v>224</v>
      </c>
      <c r="E5" s="1" t="s">
        <v>225</v>
      </c>
      <c r="F5" s="21" t="s">
        <v>226</v>
      </c>
    </row>
    <row r="6" spans="2:6" ht="28.8" x14ac:dyDescent="0.3">
      <c r="B6" s="20" t="s">
        <v>227</v>
      </c>
      <c r="C6" s="40" t="s">
        <v>228</v>
      </c>
      <c r="D6" s="30" t="s">
        <v>229</v>
      </c>
      <c r="E6" s="1" t="s">
        <v>230</v>
      </c>
      <c r="F6" s="29" t="s">
        <v>231</v>
      </c>
    </row>
    <row r="7" spans="2:6" x14ac:dyDescent="0.3">
      <c r="B7" s="31" t="s">
        <v>232</v>
      </c>
      <c r="C7" s="41" t="s">
        <v>233</v>
      </c>
      <c r="D7" s="30"/>
      <c r="E7" t="s">
        <v>234</v>
      </c>
      <c r="F7" s="21" t="s">
        <v>235</v>
      </c>
    </row>
    <row r="8" spans="2:6" x14ac:dyDescent="0.3">
      <c r="B8" s="20" t="s">
        <v>236</v>
      </c>
      <c r="C8" s="42" t="s">
        <v>236</v>
      </c>
      <c r="D8" s="30" t="s">
        <v>229</v>
      </c>
      <c r="E8" t="s">
        <v>237</v>
      </c>
      <c r="F8" s="21" t="s">
        <v>238</v>
      </c>
    </row>
    <row r="9" spans="2:6" x14ac:dyDescent="0.3">
      <c r="B9" s="31" t="s">
        <v>239</v>
      </c>
      <c r="C9" s="41" t="s">
        <v>240</v>
      </c>
      <c r="D9" s="30" t="s">
        <v>229</v>
      </c>
      <c r="E9" t="s">
        <v>241</v>
      </c>
      <c r="F9" s="21" t="s">
        <v>242</v>
      </c>
    </row>
    <row r="10" spans="2:6" ht="28.8" x14ac:dyDescent="0.3">
      <c r="B10" s="20" t="s">
        <v>243</v>
      </c>
      <c r="C10" s="40" t="s">
        <v>244</v>
      </c>
      <c r="D10" s="28" t="s">
        <v>245</v>
      </c>
      <c r="E10" s="1" t="s">
        <v>246</v>
      </c>
      <c r="F10" s="29" t="s">
        <v>247</v>
      </c>
    </row>
    <row r="11" spans="2:6" ht="28.8" x14ac:dyDescent="0.3">
      <c r="B11" s="20" t="s">
        <v>248</v>
      </c>
      <c r="C11" s="40" t="s">
        <v>249</v>
      </c>
      <c r="D11" s="30" t="s">
        <v>250</v>
      </c>
      <c r="E11" s="1" t="s">
        <v>251</v>
      </c>
      <c r="F11" s="29" t="s">
        <v>252</v>
      </c>
    </row>
    <row r="12" spans="2:6" x14ac:dyDescent="0.3">
      <c r="B12" s="20" t="s">
        <v>253</v>
      </c>
      <c r="C12" s="40" t="s">
        <v>254</v>
      </c>
      <c r="D12" s="30" t="s">
        <v>250</v>
      </c>
      <c r="E12" s="38" t="s">
        <v>255</v>
      </c>
      <c r="F12" s="21" t="s">
        <v>256</v>
      </c>
    </row>
    <row r="13" spans="2:6" x14ac:dyDescent="0.3">
      <c r="B13" s="20" t="s">
        <v>257</v>
      </c>
      <c r="C13" s="40" t="s">
        <v>258</v>
      </c>
      <c r="D13" s="30" t="s">
        <v>229</v>
      </c>
      <c r="E13" t="s">
        <v>259</v>
      </c>
      <c r="F13" s="21" t="s">
        <v>256</v>
      </c>
    </row>
    <row r="14" spans="2:6" ht="29.4" thickBot="1" x14ac:dyDescent="0.35">
      <c r="B14" s="22" t="s">
        <v>260</v>
      </c>
      <c r="C14" s="43" t="s">
        <v>261</v>
      </c>
      <c r="D14" s="48" t="s">
        <v>262</v>
      </c>
      <c r="E14" s="49" t="s">
        <v>263</v>
      </c>
      <c r="F14" s="50" t="s">
        <v>264</v>
      </c>
    </row>
  </sheetData>
  <sheetProtection algorithmName="SHA-512" hashValue="iui+B30dNPiTR/thyPaTBmacZ09XQFXTEF0FXEXXZEb0naDMtsVmYl/sZvzjMfZu+taUVuewVL+H0wUoYrMOEQ==" saltValue="XWCx7sXBNcht3hxdeRq0sg==" spinCount="100000" sheet="1" objects="1" scenarios="1"/>
  <sortState xmlns:xlrd2="http://schemas.microsoft.com/office/spreadsheetml/2017/richdata2" ref="B5:F14">
    <sortCondition ref="F14"/>
  </sortState>
  <mergeCells count="2">
    <mergeCell ref="B2:C2"/>
    <mergeCell ref="D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976F5-AAF7-490F-ADC9-B81BEC8A8A1E}">
  <sheetPr codeName="Sheet4">
    <tabColor theme="9" tint="0.59999389629810485"/>
  </sheetPr>
  <dimension ref="B2:F28"/>
  <sheetViews>
    <sheetView zoomScale="110" zoomScaleNormal="110" workbookViewId="0"/>
  </sheetViews>
  <sheetFormatPr defaultColWidth="9.109375" defaultRowHeight="14.4" x14ac:dyDescent="0.3"/>
  <cols>
    <col min="2" max="2" width="36.5546875" bestFit="1" customWidth="1"/>
    <col min="3" max="3" width="30.77734375" bestFit="1" customWidth="1"/>
    <col min="5" max="5" width="58.44140625" bestFit="1" customWidth="1"/>
    <col min="6" max="6" width="29.88671875" bestFit="1" customWidth="1"/>
    <col min="8" max="8" width="13.109375" bestFit="1" customWidth="1"/>
    <col min="9" max="9" width="47.33203125" bestFit="1" customWidth="1"/>
  </cols>
  <sheetData>
    <row r="2" spans="2:6" x14ac:dyDescent="0.3">
      <c r="B2" s="69" t="s">
        <v>265</v>
      </c>
      <c r="C2" s="70" t="s">
        <v>266</v>
      </c>
      <c r="E2" s="69" t="s">
        <v>267</v>
      </c>
      <c r="F2" s="70" t="s">
        <v>268</v>
      </c>
    </row>
    <row r="3" spans="2:6" x14ac:dyDescent="0.3">
      <c r="B3" s="70" t="s">
        <v>43</v>
      </c>
      <c r="C3" s="71">
        <v>251</v>
      </c>
      <c r="E3" s="70" t="s">
        <v>36</v>
      </c>
      <c r="F3" s="71">
        <v>19</v>
      </c>
    </row>
    <row r="4" spans="2:6" x14ac:dyDescent="0.3">
      <c r="B4" s="70" t="s">
        <v>16</v>
      </c>
      <c r="C4" s="71">
        <v>31</v>
      </c>
      <c r="E4" s="70" t="s">
        <v>80</v>
      </c>
      <c r="F4" s="71">
        <v>23</v>
      </c>
    </row>
    <row r="5" spans="2:6" x14ac:dyDescent="0.3">
      <c r="B5" s="70" t="s">
        <v>47</v>
      </c>
      <c r="C5" s="71">
        <v>9</v>
      </c>
      <c r="E5" s="70" t="s">
        <v>53</v>
      </c>
      <c r="F5" s="71">
        <v>36</v>
      </c>
    </row>
    <row r="6" spans="2:6" x14ac:dyDescent="0.3">
      <c r="B6" s="70" t="s">
        <v>23</v>
      </c>
      <c r="C6" s="71">
        <v>7</v>
      </c>
      <c r="E6" s="70" t="s">
        <v>86</v>
      </c>
      <c r="F6" s="71">
        <v>2</v>
      </c>
    </row>
    <row r="7" spans="2:6" x14ac:dyDescent="0.3">
      <c r="B7" s="70" t="s">
        <v>197</v>
      </c>
      <c r="C7" s="71">
        <v>4</v>
      </c>
      <c r="E7" s="70" t="s">
        <v>17</v>
      </c>
      <c r="F7" s="71">
        <v>0</v>
      </c>
    </row>
    <row r="8" spans="2:6" x14ac:dyDescent="0.3">
      <c r="B8" s="70" t="s">
        <v>99</v>
      </c>
      <c r="C8" s="71">
        <v>0</v>
      </c>
      <c r="E8" s="70" t="s">
        <v>56</v>
      </c>
      <c r="F8" s="71">
        <v>34</v>
      </c>
    </row>
    <row r="9" spans="2:6" x14ac:dyDescent="0.3">
      <c r="B9" s="70" t="s">
        <v>32</v>
      </c>
      <c r="C9" s="71">
        <v>6</v>
      </c>
      <c r="E9" s="70" t="s">
        <v>28</v>
      </c>
      <c r="F9" s="71">
        <v>91</v>
      </c>
    </row>
    <row r="10" spans="2:6" x14ac:dyDescent="0.3">
      <c r="B10" s="70" t="s">
        <v>64</v>
      </c>
      <c r="C10" s="71">
        <v>12</v>
      </c>
      <c r="E10" s="70" t="s">
        <v>44</v>
      </c>
      <c r="F10" s="71">
        <v>1</v>
      </c>
    </row>
    <row r="11" spans="2:6" x14ac:dyDescent="0.3">
      <c r="B11" s="70" t="s">
        <v>203</v>
      </c>
      <c r="C11" s="71">
        <v>1</v>
      </c>
      <c r="E11" s="70" t="s">
        <v>24</v>
      </c>
      <c r="F11" s="71">
        <v>192</v>
      </c>
    </row>
    <row r="12" spans="2:6" x14ac:dyDescent="0.3">
      <c r="B12" s="70" t="s">
        <v>27</v>
      </c>
      <c r="C12" s="71">
        <v>72</v>
      </c>
      <c r="E12" s="70" t="s">
        <v>269</v>
      </c>
      <c r="F12" s="71">
        <v>5</v>
      </c>
    </row>
    <row r="13" spans="2:6" x14ac:dyDescent="0.3">
      <c r="B13" s="70" t="s">
        <v>35</v>
      </c>
      <c r="C13" s="71">
        <v>10</v>
      </c>
      <c r="E13" s="70" t="s">
        <v>270</v>
      </c>
      <c r="F13" s="71">
        <v>403</v>
      </c>
    </row>
    <row r="14" spans="2:6" x14ac:dyDescent="0.3">
      <c r="B14" s="70" t="s">
        <v>269</v>
      </c>
      <c r="C14" s="71"/>
    </row>
    <row r="15" spans="2:6" x14ac:dyDescent="0.3">
      <c r="B15" s="70" t="s">
        <v>270</v>
      </c>
      <c r="C15" s="71">
        <v>403</v>
      </c>
    </row>
    <row r="19" spans="2:6" x14ac:dyDescent="0.3">
      <c r="B19" s="69" t="s">
        <v>271</v>
      </c>
      <c r="C19" s="70" t="s">
        <v>272</v>
      </c>
      <c r="E19" s="69" t="s">
        <v>273</v>
      </c>
      <c r="F19" s="70" t="s">
        <v>274</v>
      </c>
    </row>
    <row r="20" spans="2:6" x14ac:dyDescent="0.3">
      <c r="B20" s="70" t="s">
        <v>16</v>
      </c>
      <c r="C20" s="71">
        <v>31</v>
      </c>
      <c r="E20" s="70" t="s">
        <v>38</v>
      </c>
      <c r="F20" s="71">
        <v>214</v>
      </c>
    </row>
    <row r="21" spans="2:6" x14ac:dyDescent="0.3">
      <c r="B21" s="70" t="s">
        <v>48</v>
      </c>
      <c r="C21" s="71">
        <v>241</v>
      </c>
      <c r="E21" s="70" t="s">
        <v>49</v>
      </c>
      <c r="F21" s="71">
        <v>116</v>
      </c>
    </row>
    <row r="22" spans="2:6" x14ac:dyDescent="0.3">
      <c r="B22" s="70" t="s">
        <v>90</v>
      </c>
      <c r="C22" s="71">
        <v>1</v>
      </c>
      <c r="E22" s="70" t="s">
        <v>18</v>
      </c>
      <c r="F22" s="71">
        <v>48</v>
      </c>
    </row>
    <row r="23" spans="2:6" x14ac:dyDescent="0.3">
      <c r="B23" s="70" t="s">
        <v>25</v>
      </c>
      <c r="C23" s="71">
        <v>1</v>
      </c>
      <c r="E23" s="70" t="s">
        <v>65</v>
      </c>
      <c r="F23" s="71">
        <v>15</v>
      </c>
    </row>
    <row r="24" spans="2:6" x14ac:dyDescent="0.3">
      <c r="B24" s="70" t="s">
        <v>40</v>
      </c>
      <c r="C24" s="71">
        <v>3</v>
      </c>
      <c r="E24" s="70" t="s">
        <v>269</v>
      </c>
      <c r="F24" s="71">
        <v>10</v>
      </c>
    </row>
    <row r="25" spans="2:6" x14ac:dyDescent="0.3">
      <c r="B25" s="70" t="s">
        <v>33</v>
      </c>
      <c r="C25" s="71">
        <v>15</v>
      </c>
      <c r="E25" s="70" t="s">
        <v>138</v>
      </c>
      <c r="F25" s="71">
        <v>0</v>
      </c>
    </row>
    <row r="26" spans="2:6" x14ac:dyDescent="0.3">
      <c r="B26" s="70" t="s">
        <v>45</v>
      </c>
      <c r="C26" s="71">
        <v>8</v>
      </c>
      <c r="E26" s="70" t="s">
        <v>161</v>
      </c>
      <c r="F26" s="71">
        <v>0</v>
      </c>
    </row>
    <row r="27" spans="2:6" x14ac:dyDescent="0.3">
      <c r="B27" s="70" t="s">
        <v>269</v>
      </c>
      <c r="C27" s="71">
        <v>103</v>
      </c>
      <c r="E27" s="70" t="s">
        <v>58</v>
      </c>
      <c r="F27" s="71">
        <v>0</v>
      </c>
    </row>
    <row r="28" spans="2:6" x14ac:dyDescent="0.3">
      <c r="B28" s="70" t="s">
        <v>270</v>
      </c>
      <c r="C28" s="71">
        <v>403</v>
      </c>
      <c r="E28" s="57" t="s">
        <v>270</v>
      </c>
      <c r="F28" s="71">
        <v>403</v>
      </c>
    </row>
  </sheetData>
  <sheetProtection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A6E40-A4E0-44DD-BF9B-B5279F257425}">
  <sheetPr codeName="Sheet3">
    <tabColor theme="9" tint="0.79998168889431442"/>
  </sheetPr>
  <dimension ref="A2:A26"/>
  <sheetViews>
    <sheetView zoomScale="110" zoomScaleNormal="110" workbookViewId="0"/>
  </sheetViews>
  <sheetFormatPr defaultColWidth="255.5546875" defaultRowHeight="14.4" x14ac:dyDescent="0.3"/>
  <cols>
    <col min="1" max="1" width="255.5546875" customWidth="1"/>
  </cols>
  <sheetData>
    <row r="2" spans="1:1" x14ac:dyDescent="0.3">
      <c r="A2" t="s">
        <v>275</v>
      </c>
    </row>
    <row r="3" spans="1:1" x14ac:dyDescent="0.3">
      <c r="A3" t="s">
        <v>276</v>
      </c>
    </row>
    <row r="4" spans="1:1" x14ac:dyDescent="0.3">
      <c r="A4" t="s">
        <v>277</v>
      </c>
    </row>
    <row r="5" spans="1:1" x14ac:dyDescent="0.3">
      <c r="A5" t="s">
        <v>278</v>
      </c>
    </row>
    <row r="6" spans="1:1" x14ac:dyDescent="0.3">
      <c r="A6" t="s">
        <v>279</v>
      </c>
    </row>
    <row r="7" spans="1:1" x14ac:dyDescent="0.3">
      <c r="A7" t="s">
        <v>280</v>
      </c>
    </row>
    <row r="8" spans="1:1" x14ac:dyDescent="0.3">
      <c r="A8" t="s">
        <v>281</v>
      </c>
    </row>
    <row r="9" spans="1:1" x14ac:dyDescent="0.3">
      <c r="A9" t="s">
        <v>282</v>
      </c>
    </row>
    <row r="10" spans="1:1" x14ac:dyDescent="0.3">
      <c r="A10" t="s">
        <v>283</v>
      </c>
    </row>
    <row r="11" spans="1:1" x14ac:dyDescent="0.3">
      <c r="A11" t="s">
        <v>284</v>
      </c>
    </row>
    <row r="12" spans="1:1" x14ac:dyDescent="0.3">
      <c r="A12" t="s">
        <v>285</v>
      </c>
    </row>
    <row r="16" spans="1:1" x14ac:dyDescent="0.3">
      <c r="A16" s="56" t="s">
        <v>286</v>
      </c>
    </row>
    <row r="17" spans="1:1" x14ac:dyDescent="0.3">
      <c r="A17" s="56" t="s">
        <v>287</v>
      </c>
    </row>
    <row r="18" spans="1:1" x14ac:dyDescent="0.3">
      <c r="A18" s="56" t="s">
        <v>288</v>
      </c>
    </row>
    <row r="19" spans="1:1" x14ac:dyDescent="0.3">
      <c r="A19" s="56" t="s">
        <v>289</v>
      </c>
    </row>
    <row r="20" spans="1:1" x14ac:dyDescent="0.3">
      <c r="A20" s="56" t="s">
        <v>290</v>
      </c>
    </row>
    <row r="21" spans="1:1" x14ac:dyDescent="0.3">
      <c r="A21" s="56" t="s">
        <v>291</v>
      </c>
    </row>
    <row r="22" spans="1:1" x14ac:dyDescent="0.3">
      <c r="A22" s="56" t="s">
        <v>292</v>
      </c>
    </row>
    <row r="23" spans="1:1" x14ac:dyDescent="0.3">
      <c r="A23" s="56" t="s">
        <v>293</v>
      </c>
    </row>
    <row r="24" spans="1:1" x14ac:dyDescent="0.3">
      <c r="A24" s="56" t="s">
        <v>294</v>
      </c>
    </row>
    <row r="25" spans="1:1" x14ac:dyDescent="0.3">
      <c r="A25" s="56" t="s">
        <v>295</v>
      </c>
    </row>
    <row r="26" spans="1:1" x14ac:dyDescent="0.3">
      <c r="A26" s="56" t="s">
        <v>296</v>
      </c>
    </row>
  </sheetData>
  <sheetProtection algorithmName="SHA-512" hashValue="0/DWFymIlPKqsfI/H6HtzNDcfoy498gKU4e5KzDnibwrZ08+iOMfmpYZTf/u+6T4oDVBTHphWeELc+6NUaNpYA==" saltValue="kMG+9SvhLOFkZOoLmas1U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FEFE-78A4-4419-A4E5-4E1C5C0AB604}">
  <sheetPr codeName="Sheet5"/>
  <dimension ref="B1:P184"/>
  <sheetViews>
    <sheetView zoomScale="90" zoomScaleNormal="90" workbookViewId="0"/>
  </sheetViews>
  <sheetFormatPr defaultRowHeight="14.4" x14ac:dyDescent="0.3"/>
  <cols>
    <col min="2" max="2" width="20.33203125" bestFit="1" customWidth="1"/>
    <col min="3" max="3" width="16.5546875" bestFit="1" customWidth="1"/>
    <col min="4" max="4" width="6.88671875" bestFit="1" customWidth="1"/>
    <col min="5" max="5" width="23.109375" bestFit="1" customWidth="1"/>
    <col min="6" max="6" width="39.5546875" bestFit="1" customWidth="1"/>
    <col min="7" max="7" width="63.33203125" bestFit="1" customWidth="1"/>
    <col min="8" max="8" width="80.109375" bestFit="1" customWidth="1"/>
    <col min="9" max="9" width="12" bestFit="1" customWidth="1"/>
    <col min="10" max="10" width="7" bestFit="1" customWidth="1"/>
    <col min="11" max="11" width="11" bestFit="1" customWidth="1"/>
  </cols>
  <sheetData>
    <row r="1" spans="2:11" ht="15" thickBot="1" x14ac:dyDescent="0.35"/>
    <row r="2" spans="2:11" ht="29.4" thickBot="1" x14ac:dyDescent="0.35">
      <c r="B2" s="8" t="s">
        <v>297</v>
      </c>
      <c r="C2" s="9" t="s">
        <v>298</v>
      </c>
      <c r="D2" s="9" t="s">
        <v>299</v>
      </c>
      <c r="E2" s="32" t="s">
        <v>300</v>
      </c>
      <c r="F2" s="32" t="s">
        <v>301</v>
      </c>
      <c r="G2" s="32" t="s">
        <v>302</v>
      </c>
      <c r="H2" s="9" t="s">
        <v>303</v>
      </c>
      <c r="I2" s="9" t="s">
        <v>304</v>
      </c>
      <c r="J2" s="9" t="s">
        <v>305</v>
      </c>
      <c r="K2" s="33" t="s">
        <v>306</v>
      </c>
    </row>
    <row r="3" spans="2:11" x14ac:dyDescent="0.3">
      <c r="B3" s="10" t="s">
        <v>307</v>
      </c>
      <c r="C3" s="11" t="s">
        <v>308</v>
      </c>
      <c r="D3" s="11">
        <v>2025</v>
      </c>
      <c r="E3" s="11" t="s">
        <v>106</v>
      </c>
      <c r="F3" s="11" t="s">
        <v>16</v>
      </c>
      <c r="G3" s="19" t="s">
        <v>309</v>
      </c>
      <c r="H3" s="47" t="s">
        <v>310</v>
      </c>
      <c r="I3" s="14" t="s">
        <v>38</v>
      </c>
      <c r="J3" s="14" t="s">
        <v>38</v>
      </c>
      <c r="K3" s="11" t="s">
        <v>311</v>
      </c>
    </row>
    <row r="4" spans="2:11" x14ac:dyDescent="0.3">
      <c r="B4" s="6" t="s">
        <v>312</v>
      </c>
      <c r="C4" s="6" t="s">
        <v>313</v>
      </c>
      <c r="D4" s="6">
        <v>2026</v>
      </c>
      <c r="E4" s="6" t="s">
        <v>180</v>
      </c>
      <c r="F4" s="6" t="s">
        <v>314</v>
      </c>
      <c r="G4" s="21" t="s">
        <v>315</v>
      </c>
      <c r="H4" s="44" t="s">
        <v>316</v>
      </c>
      <c r="I4" s="15">
        <v>620111</v>
      </c>
      <c r="J4" s="15" t="s">
        <v>317</v>
      </c>
      <c r="K4" s="51" t="s">
        <v>148</v>
      </c>
    </row>
    <row r="5" spans="2:11" x14ac:dyDescent="0.3">
      <c r="B5" s="6" t="s">
        <v>318</v>
      </c>
      <c r="C5" s="6" t="s">
        <v>318</v>
      </c>
      <c r="D5" s="6">
        <v>2027</v>
      </c>
      <c r="E5" s="6" t="s">
        <v>319</v>
      </c>
      <c r="F5" s="6" t="s">
        <v>320</v>
      </c>
      <c r="G5" s="21" t="s">
        <v>321</v>
      </c>
      <c r="H5" s="45" t="s">
        <v>322</v>
      </c>
      <c r="I5" s="15">
        <v>620112</v>
      </c>
      <c r="J5" s="15" t="s">
        <v>323</v>
      </c>
      <c r="K5" s="51" t="s">
        <v>107</v>
      </c>
    </row>
    <row r="6" spans="2:11" ht="15" thickBot="1" x14ac:dyDescent="0.35">
      <c r="B6" s="6" t="s">
        <v>324</v>
      </c>
      <c r="C6" s="6" t="s">
        <v>325</v>
      </c>
      <c r="D6" s="6">
        <v>2028</v>
      </c>
      <c r="E6" s="7" t="s">
        <v>15</v>
      </c>
      <c r="F6" s="6" t="s">
        <v>326</v>
      </c>
      <c r="G6" s="21" t="s">
        <v>327</v>
      </c>
      <c r="H6" s="45" t="s">
        <v>328</v>
      </c>
      <c r="I6" s="15">
        <v>620113</v>
      </c>
      <c r="J6" s="15" t="s">
        <v>329</v>
      </c>
      <c r="K6" s="52" t="s">
        <v>21</v>
      </c>
    </row>
    <row r="7" spans="2:11" x14ac:dyDescent="0.3">
      <c r="B7" s="5" t="s">
        <v>330</v>
      </c>
      <c r="C7" s="6" t="s">
        <v>331</v>
      </c>
      <c r="D7" s="6">
        <v>2029</v>
      </c>
      <c r="F7" s="6" t="s">
        <v>332</v>
      </c>
      <c r="G7" s="21" t="s">
        <v>333</v>
      </c>
      <c r="H7" s="44" t="s">
        <v>334</v>
      </c>
      <c r="I7" s="15">
        <v>620114</v>
      </c>
      <c r="J7" s="15" t="s">
        <v>335</v>
      </c>
      <c r="K7" s="53" t="s">
        <v>336</v>
      </c>
    </row>
    <row r="8" spans="2:11" x14ac:dyDescent="0.3">
      <c r="B8" s="6" t="s">
        <v>337</v>
      </c>
      <c r="C8" s="6" t="s">
        <v>338</v>
      </c>
      <c r="D8" s="6">
        <v>2030</v>
      </c>
      <c r="F8" s="6" t="s">
        <v>339</v>
      </c>
      <c r="G8" s="21" t="s">
        <v>56</v>
      </c>
      <c r="H8" s="45" t="s">
        <v>340</v>
      </c>
      <c r="I8" s="15">
        <v>620115</v>
      </c>
      <c r="J8" s="15" t="s">
        <v>341</v>
      </c>
      <c r="K8" s="54" t="s">
        <v>342</v>
      </c>
    </row>
    <row r="9" spans="2:11" x14ac:dyDescent="0.3">
      <c r="B9" s="6" t="s">
        <v>343</v>
      </c>
      <c r="C9" s="6" t="s">
        <v>344</v>
      </c>
      <c r="D9" s="6">
        <v>2031</v>
      </c>
      <c r="F9" s="6" t="s">
        <v>345</v>
      </c>
      <c r="G9" s="21" t="s">
        <v>346</v>
      </c>
      <c r="H9" s="45" t="s">
        <v>347</v>
      </c>
      <c r="I9" s="15">
        <v>830340</v>
      </c>
      <c r="J9" s="15" t="s">
        <v>348</v>
      </c>
      <c r="K9" s="55" t="s">
        <v>349</v>
      </c>
    </row>
    <row r="10" spans="2:11" ht="15" thickBot="1" x14ac:dyDescent="0.35">
      <c r="B10" s="6" t="s">
        <v>350</v>
      </c>
      <c r="C10" s="6" t="s">
        <v>351</v>
      </c>
      <c r="D10" s="6">
        <v>2032</v>
      </c>
      <c r="F10" s="6" t="s">
        <v>352</v>
      </c>
      <c r="G10" s="21" t="s">
        <v>353</v>
      </c>
      <c r="H10" s="45" t="s">
        <v>354</v>
      </c>
      <c r="I10" s="15" t="s">
        <v>355</v>
      </c>
      <c r="J10" s="15" t="s">
        <v>356</v>
      </c>
      <c r="K10" s="7" t="s">
        <v>38</v>
      </c>
    </row>
    <row r="11" spans="2:11" x14ac:dyDescent="0.3">
      <c r="B11" s="5" t="s">
        <v>357</v>
      </c>
      <c r="C11" s="6" t="s">
        <v>358</v>
      </c>
      <c r="D11" s="6">
        <v>2033</v>
      </c>
      <c r="F11" s="6" t="s">
        <v>359</v>
      </c>
      <c r="G11" s="21" t="s">
        <v>360</v>
      </c>
      <c r="H11" s="45" t="s">
        <v>361</v>
      </c>
      <c r="I11" s="15" t="s">
        <v>362</v>
      </c>
      <c r="J11" s="12" t="s">
        <v>363</v>
      </c>
    </row>
    <row r="12" spans="2:11" ht="15" thickBot="1" x14ac:dyDescent="0.35">
      <c r="B12" s="6" t="s">
        <v>364</v>
      </c>
      <c r="C12" s="6" t="s">
        <v>365</v>
      </c>
      <c r="D12" s="6">
        <v>2034</v>
      </c>
      <c r="F12" s="6" t="s">
        <v>366</v>
      </c>
      <c r="G12" s="21" t="s">
        <v>366</v>
      </c>
      <c r="H12" s="46" t="s">
        <v>367</v>
      </c>
      <c r="I12" s="15" t="s">
        <v>368</v>
      </c>
      <c r="J12" s="12" t="s">
        <v>369</v>
      </c>
    </row>
    <row r="13" spans="2:11" ht="15" thickBot="1" x14ac:dyDescent="0.35">
      <c r="B13" s="6" t="s">
        <v>370</v>
      </c>
      <c r="C13" s="6" t="s">
        <v>371</v>
      </c>
      <c r="D13" s="7">
        <v>2035</v>
      </c>
      <c r="F13" s="7" t="s">
        <v>372</v>
      </c>
      <c r="G13" s="23" t="s">
        <v>373</v>
      </c>
      <c r="I13" s="15" t="s">
        <v>374</v>
      </c>
      <c r="J13" s="12" t="s">
        <v>375</v>
      </c>
    </row>
    <row r="14" spans="2:11" x14ac:dyDescent="0.3">
      <c r="B14" s="6" t="s">
        <v>376</v>
      </c>
      <c r="C14" s="6" t="s">
        <v>377</v>
      </c>
      <c r="I14" s="15" t="s">
        <v>378</v>
      </c>
      <c r="J14" s="12" t="s">
        <v>379</v>
      </c>
    </row>
    <row r="15" spans="2:11" ht="15" thickBot="1" x14ac:dyDescent="0.35">
      <c r="B15" s="7" t="s">
        <v>380</v>
      </c>
      <c r="C15" s="7" t="s">
        <v>381</v>
      </c>
      <c r="I15" s="15" t="s">
        <v>382</v>
      </c>
      <c r="J15" s="12" t="s">
        <v>383</v>
      </c>
    </row>
    <row r="16" spans="2:11" x14ac:dyDescent="0.3">
      <c r="I16" s="15" t="s">
        <v>384</v>
      </c>
      <c r="J16" s="12" t="s">
        <v>385</v>
      </c>
    </row>
    <row r="17" spans="9:10" x14ac:dyDescent="0.3">
      <c r="I17" s="15" t="s">
        <v>386</v>
      </c>
      <c r="J17" s="12" t="s">
        <v>387</v>
      </c>
    </row>
    <row r="18" spans="9:10" x14ac:dyDescent="0.3">
      <c r="I18" s="15" t="s">
        <v>388</v>
      </c>
      <c r="J18" s="12" t="s">
        <v>389</v>
      </c>
    </row>
    <row r="19" spans="9:10" x14ac:dyDescent="0.3">
      <c r="I19" s="15" t="s">
        <v>390</v>
      </c>
      <c r="J19" s="12" t="s">
        <v>391</v>
      </c>
    </row>
    <row r="20" spans="9:10" x14ac:dyDescent="0.3">
      <c r="I20" s="15" t="s">
        <v>392</v>
      </c>
      <c r="J20" s="12" t="s">
        <v>393</v>
      </c>
    </row>
    <row r="21" spans="9:10" x14ac:dyDescent="0.3">
      <c r="I21" s="15" t="s">
        <v>394</v>
      </c>
      <c r="J21" s="12" t="s">
        <v>395</v>
      </c>
    </row>
    <row r="22" spans="9:10" x14ac:dyDescent="0.3">
      <c r="I22" s="15" t="s">
        <v>396</v>
      </c>
      <c r="J22" s="12" t="s">
        <v>397</v>
      </c>
    </row>
    <row r="23" spans="9:10" x14ac:dyDescent="0.3">
      <c r="I23" s="15" t="s">
        <v>398</v>
      </c>
      <c r="J23" s="12" t="s">
        <v>399</v>
      </c>
    </row>
    <row r="24" spans="9:10" x14ac:dyDescent="0.3">
      <c r="I24" s="15" t="s">
        <v>400</v>
      </c>
      <c r="J24" s="12" t="s">
        <v>401</v>
      </c>
    </row>
    <row r="25" spans="9:10" x14ac:dyDescent="0.3">
      <c r="I25" s="15" t="s">
        <v>402</v>
      </c>
      <c r="J25" s="12" t="s">
        <v>403</v>
      </c>
    </row>
    <row r="26" spans="9:10" x14ac:dyDescent="0.3">
      <c r="I26" s="15" t="s">
        <v>404</v>
      </c>
      <c r="J26" s="12" t="s">
        <v>405</v>
      </c>
    </row>
    <row r="27" spans="9:10" x14ac:dyDescent="0.3">
      <c r="I27" s="15" t="s">
        <v>406</v>
      </c>
      <c r="J27" s="12" t="s">
        <v>407</v>
      </c>
    </row>
    <row r="28" spans="9:10" x14ac:dyDescent="0.3">
      <c r="I28" s="15" t="s">
        <v>408</v>
      </c>
      <c r="J28" s="12" t="s">
        <v>19</v>
      </c>
    </row>
    <row r="29" spans="9:10" x14ac:dyDescent="0.3">
      <c r="I29" s="15" t="s">
        <v>409</v>
      </c>
      <c r="J29" s="12" t="s">
        <v>410</v>
      </c>
    </row>
    <row r="30" spans="9:10" x14ac:dyDescent="0.3">
      <c r="I30" s="15" t="s">
        <v>411</v>
      </c>
      <c r="J30" s="12" t="s">
        <v>412</v>
      </c>
    </row>
    <row r="31" spans="9:10" x14ac:dyDescent="0.3">
      <c r="I31" s="15" t="s">
        <v>413</v>
      </c>
      <c r="J31" s="12" t="s">
        <v>414</v>
      </c>
    </row>
    <row r="32" spans="9:10" x14ac:dyDescent="0.3">
      <c r="I32" s="15" t="s">
        <v>415</v>
      </c>
      <c r="J32" s="12" t="s">
        <v>416</v>
      </c>
    </row>
    <row r="33" spans="9:10" x14ac:dyDescent="0.3">
      <c r="I33" s="15" t="s">
        <v>417</v>
      </c>
      <c r="J33" s="12" t="s">
        <v>121</v>
      </c>
    </row>
    <row r="34" spans="9:10" x14ac:dyDescent="0.3">
      <c r="I34" s="15" t="s">
        <v>418</v>
      </c>
      <c r="J34" s="12" t="s">
        <v>419</v>
      </c>
    </row>
    <row r="35" spans="9:10" x14ac:dyDescent="0.3">
      <c r="I35" s="15" t="s">
        <v>420</v>
      </c>
      <c r="J35" s="12" t="s">
        <v>421</v>
      </c>
    </row>
    <row r="36" spans="9:10" x14ac:dyDescent="0.3">
      <c r="I36" s="15" t="s">
        <v>58</v>
      </c>
      <c r="J36" s="12" t="s">
        <v>422</v>
      </c>
    </row>
    <row r="37" spans="9:10" x14ac:dyDescent="0.3">
      <c r="I37" s="15" t="s">
        <v>423</v>
      </c>
      <c r="J37" s="12" t="s">
        <v>424</v>
      </c>
    </row>
    <row r="38" spans="9:10" x14ac:dyDescent="0.3">
      <c r="I38" s="15" t="s">
        <v>425</v>
      </c>
      <c r="J38" s="12" t="s">
        <v>426</v>
      </c>
    </row>
    <row r="39" spans="9:10" x14ac:dyDescent="0.3">
      <c r="I39" s="15" t="s">
        <v>18</v>
      </c>
      <c r="J39" s="12" t="s">
        <v>427</v>
      </c>
    </row>
    <row r="40" spans="9:10" x14ac:dyDescent="0.3">
      <c r="I40" s="15" t="s">
        <v>65</v>
      </c>
      <c r="J40" s="12" t="s">
        <v>428</v>
      </c>
    </row>
    <row r="41" spans="9:10" x14ac:dyDescent="0.3">
      <c r="I41" s="15" t="s">
        <v>429</v>
      </c>
      <c r="J41" s="12" t="s">
        <v>430</v>
      </c>
    </row>
    <row r="42" spans="9:10" x14ac:dyDescent="0.3">
      <c r="I42" s="15" t="s">
        <v>49</v>
      </c>
      <c r="J42" s="12" t="s">
        <v>431</v>
      </c>
    </row>
    <row r="43" spans="9:10" x14ac:dyDescent="0.3">
      <c r="I43" s="15" t="s">
        <v>432</v>
      </c>
      <c r="J43" s="12" t="s">
        <v>433</v>
      </c>
    </row>
    <row r="44" spans="9:10" x14ac:dyDescent="0.3">
      <c r="I44" s="15" t="s">
        <v>434</v>
      </c>
      <c r="J44" s="12" t="s">
        <v>435</v>
      </c>
    </row>
    <row r="45" spans="9:10" x14ac:dyDescent="0.3">
      <c r="I45" s="15" t="s">
        <v>436</v>
      </c>
      <c r="J45" s="12" t="s">
        <v>437</v>
      </c>
    </row>
    <row r="46" spans="9:10" x14ac:dyDescent="0.3">
      <c r="I46" s="15" t="s">
        <v>438</v>
      </c>
      <c r="J46" s="12" t="s">
        <v>439</v>
      </c>
    </row>
    <row r="47" spans="9:10" x14ac:dyDescent="0.3">
      <c r="I47" s="15" t="s">
        <v>440</v>
      </c>
      <c r="J47" s="12" t="s">
        <v>441</v>
      </c>
    </row>
    <row r="48" spans="9:10" x14ac:dyDescent="0.3">
      <c r="I48" s="15" t="s">
        <v>442</v>
      </c>
      <c r="J48" s="12" t="s">
        <v>443</v>
      </c>
    </row>
    <row r="49" spans="9:10" x14ac:dyDescent="0.3">
      <c r="I49" s="15" t="s">
        <v>444</v>
      </c>
      <c r="J49" s="12" t="s">
        <v>445</v>
      </c>
    </row>
    <row r="50" spans="9:10" x14ac:dyDescent="0.3">
      <c r="I50" s="15" t="s">
        <v>446</v>
      </c>
      <c r="J50" s="12" t="s">
        <v>447</v>
      </c>
    </row>
    <row r="51" spans="9:10" x14ac:dyDescent="0.3">
      <c r="I51" s="15" t="s">
        <v>448</v>
      </c>
      <c r="J51" s="12" t="s">
        <v>449</v>
      </c>
    </row>
    <row r="52" spans="9:10" x14ac:dyDescent="0.3">
      <c r="I52" s="15" t="s">
        <v>450</v>
      </c>
      <c r="J52" s="12" t="s">
        <v>451</v>
      </c>
    </row>
    <row r="53" spans="9:10" x14ac:dyDescent="0.3">
      <c r="I53" s="15" t="s">
        <v>452</v>
      </c>
      <c r="J53" s="12" t="s">
        <v>453</v>
      </c>
    </row>
    <row r="54" spans="9:10" x14ac:dyDescent="0.3">
      <c r="I54" s="15" t="s">
        <v>454</v>
      </c>
      <c r="J54" s="12" t="s">
        <v>455</v>
      </c>
    </row>
    <row r="55" spans="9:10" x14ac:dyDescent="0.3">
      <c r="I55" s="15" t="s">
        <v>456</v>
      </c>
      <c r="J55" s="12" t="s">
        <v>457</v>
      </c>
    </row>
    <row r="56" spans="9:10" x14ac:dyDescent="0.3">
      <c r="I56" s="15" t="s">
        <v>458</v>
      </c>
      <c r="J56" s="12" t="s">
        <v>459</v>
      </c>
    </row>
    <row r="57" spans="9:10" x14ac:dyDescent="0.3">
      <c r="I57" s="15" t="s">
        <v>460</v>
      </c>
      <c r="J57" s="12" t="s">
        <v>461</v>
      </c>
    </row>
    <row r="58" spans="9:10" x14ac:dyDescent="0.3">
      <c r="I58" s="15" t="s">
        <v>462</v>
      </c>
      <c r="J58" s="12" t="s">
        <v>463</v>
      </c>
    </row>
    <row r="59" spans="9:10" x14ac:dyDescent="0.3">
      <c r="I59" s="15" t="s">
        <v>464</v>
      </c>
      <c r="J59" s="12" t="s">
        <v>465</v>
      </c>
    </row>
    <row r="60" spans="9:10" x14ac:dyDescent="0.3">
      <c r="I60" s="15" t="s">
        <v>466</v>
      </c>
      <c r="J60" s="12" t="s">
        <v>467</v>
      </c>
    </row>
    <row r="61" spans="9:10" x14ac:dyDescent="0.3">
      <c r="I61" s="15" t="s">
        <v>468</v>
      </c>
      <c r="J61" s="12" t="s">
        <v>469</v>
      </c>
    </row>
    <row r="62" spans="9:10" x14ac:dyDescent="0.3">
      <c r="I62" s="15" t="s">
        <v>470</v>
      </c>
      <c r="J62" s="12" t="s">
        <v>471</v>
      </c>
    </row>
    <row r="63" spans="9:10" x14ac:dyDescent="0.3">
      <c r="I63" s="15" t="s">
        <v>472</v>
      </c>
      <c r="J63" s="12" t="s">
        <v>473</v>
      </c>
    </row>
    <row r="64" spans="9:10" x14ac:dyDescent="0.3">
      <c r="I64" s="15" t="s">
        <v>161</v>
      </c>
      <c r="J64" s="12" t="s">
        <v>474</v>
      </c>
    </row>
    <row r="65" spans="9:16" x14ac:dyDescent="0.3">
      <c r="I65" s="15" t="s">
        <v>475</v>
      </c>
      <c r="J65" s="12" t="s">
        <v>476</v>
      </c>
    </row>
    <row r="66" spans="9:16" x14ac:dyDescent="0.3">
      <c r="I66" s="15" t="s">
        <v>477</v>
      </c>
      <c r="J66" s="12" t="s">
        <v>478</v>
      </c>
    </row>
    <row r="67" spans="9:16" x14ac:dyDescent="0.3">
      <c r="I67" s="15" t="s">
        <v>479</v>
      </c>
      <c r="J67" s="12" t="s">
        <v>480</v>
      </c>
    </row>
    <row r="68" spans="9:16" x14ac:dyDescent="0.3">
      <c r="I68" s="15" t="s">
        <v>481</v>
      </c>
      <c r="J68" s="12" t="s">
        <v>482</v>
      </c>
    </row>
    <row r="69" spans="9:16" x14ac:dyDescent="0.3">
      <c r="I69" s="15" t="s">
        <v>483</v>
      </c>
      <c r="J69" s="12" t="s">
        <v>484</v>
      </c>
    </row>
    <row r="70" spans="9:16" x14ac:dyDescent="0.3">
      <c r="I70" s="15" t="s">
        <v>485</v>
      </c>
      <c r="J70" s="12" t="s">
        <v>486</v>
      </c>
    </row>
    <row r="71" spans="9:16" x14ac:dyDescent="0.3">
      <c r="I71" s="15" t="s">
        <v>487</v>
      </c>
      <c r="J71" s="12" t="s">
        <v>488</v>
      </c>
    </row>
    <row r="72" spans="9:16" x14ac:dyDescent="0.3">
      <c r="I72" s="15" t="s">
        <v>489</v>
      </c>
      <c r="J72" s="12" t="s">
        <v>490</v>
      </c>
    </row>
    <row r="73" spans="9:16" x14ac:dyDescent="0.3">
      <c r="I73" s="15" t="s">
        <v>491</v>
      </c>
      <c r="J73" s="12" t="s">
        <v>492</v>
      </c>
    </row>
    <row r="74" spans="9:16" x14ac:dyDescent="0.3">
      <c r="I74" s="15" t="s">
        <v>493</v>
      </c>
      <c r="J74" s="12" t="s">
        <v>494</v>
      </c>
    </row>
    <row r="75" spans="9:16" x14ac:dyDescent="0.3">
      <c r="I75" s="15" t="s">
        <v>495</v>
      </c>
      <c r="J75" s="12" t="s">
        <v>496</v>
      </c>
    </row>
    <row r="76" spans="9:16" x14ac:dyDescent="0.3">
      <c r="I76" s="15" t="s">
        <v>497</v>
      </c>
      <c r="J76" s="12" t="s">
        <v>498</v>
      </c>
    </row>
    <row r="77" spans="9:16" x14ac:dyDescent="0.3">
      <c r="I77" s="15" t="s">
        <v>499</v>
      </c>
      <c r="J77" s="12" t="s">
        <v>500</v>
      </c>
    </row>
    <row r="78" spans="9:16" x14ac:dyDescent="0.3">
      <c r="I78" s="15" t="s">
        <v>501</v>
      </c>
      <c r="J78" s="12" t="s">
        <v>502</v>
      </c>
    </row>
    <row r="79" spans="9:16" x14ac:dyDescent="0.3">
      <c r="I79" s="15" t="s">
        <v>503</v>
      </c>
      <c r="J79" s="12" t="s">
        <v>504</v>
      </c>
      <c r="P79" s="3"/>
    </row>
    <row r="80" spans="9:16" x14ac:dyDescent="0.3">
      <c r="I80" s="15" t="s">
        <v>505</v>
      </c>
      <c r="J80" s="12" t="s">
        <v>506</v>
      </c>
    </row>
    <row r="81" spans="9:10" x14ac:dyDescent="0.3">
      <c r="I81" s="15" t="s">
        <v>507</v>
      </c>
      <c r="J81" s="12" t="s">
        <v>508</v>
      </c>
    </row>
    <row r="82" spans="9:10" x14ac:dyDescent="0.3">
      <c r="I82" s="15" t="s">
        <v>509</v>
      </c>
      <c r="J82" s="12" t="s">
        <v>510</v>
      </c>
    </row>
    <row r="83" spans="9:10" x14ac:dyDescent="0.3">
      <c r="I83" s="15" t="s">
        <v>511</v>
      </c>
      <c r="J83" s="12" t="s">
        <v>512</v>
      </c>
    </row>
    <row r="84" spans="9:10" x14ac:dyDescent="0.3">
      <c r="I84" s="15" t="s">
        <v>513</v>
      </c>
      <c r="J84" s="12" t="s">
        <v>514</v>
      </c>
    </row>
    <row r="85" spans="9:10" x14ac:dyDescent="0.3">
      <c r="I85" s="15" t="s">
        <v>515</v>
      </c>
      <c r="J85" s="12" t="s">
        <v>516</v>
      </c>
    </row>
    <row r="86" spans="9:10" x14ac:dyDescent="0.3">
      <c r="I86" s="15" t="s">
        <v>517</v>
      </c>
      <c r="J86" s="12" t="s">
        <v>518</v>
      </c>
    </row>
    <row r="87" spans="9:10" x14ac:dyDescent="0.3">
      <c r="I87" s="15" t="s">
        <v>519</v>
      </c>
      <c r="J87" s="12" t="s">
        <v>520</v>
      </c>
    </row>
    <row r="88" spans="9:10" x14ac:dyDescent="0.3">
      <c r="I88" s="15" t="s">
        <v>521</v>
      </c>
      <c r="J88" s="12" t="s">
        <v>522</v>
      </c>
    </row>
    <row r="89" spans="9:10" x14ac:dyDescent="0.3">
      <c r="I89" s="15" t="s">
        <v>523</v>
      </c>
      <c r="J89" s="12" t="s">
        <v>524</v>
      </c>
    </row>
    <row r="90" spans="9:10" x14ac:dyDescent="0.3">
      <c r="I90" s="15" t="s">
        <v>525</v>
      </c>
      <c r="J90" s="12" t="s">
        <v>526</v>
      </c>
    </row>
    <row r="91" spans="9:10" x14ac:dyDescent="0.3">
      <c r="I91" s="15" t="s">
        <v>527</v>
      </c>
      <c r="J91" s="12" t="s">
        <v>528</v>
      </c>
    </row>
    <row r="92" spans="9:10" x14ac:dyDescent="0.3">
      <c r="I92" s="15" t="s">
        <v>529</v>
      </c>
      <c r="J92" s="12" t="s">
        <v>530</v>
      </c>
    </row>
    <row r="93" spans="9:10" x14ac:dyDescent="0.3">
      <c r="I93" s="15" t="s">
        <v>531</v>
      </c>
      <c r="J93" s="12" t="s">
        <v>532</v>
      </c>
    </row>
    <row r="94" spans="9:10" x14ac:dyDescent="0.3">
      <c r="I94" s="15" t="s">
        <v>533</v>
      </c>
      <c r="J94" s="12" t="s">
        <v>534</v>
      </c>
    </row>
    <row r="95" spans="9:10" x14ac:dyDescent="0.3">
      <c r="I95" s="15" t="s">
        <v>535</v>
      </c>
      <c r="J95" s="12" t="s">
        <v>536</v>
      </c>
    </row>
    <row r="96" spans="9:10" x14ac:dyDescent="0.3">
      <c r="I96" s="15" t="s">
        <v>537</v>
      </c>
      <c r="J96" s="12" t="s">
        <v>538</v>
      </c>
    </row>
    <row r="97" spans="9:10" x14ac:dyDescent="0.3">
      <c r="I97" s="15" t="s">
        <v>539</v>
      </c>
      <c r="J97" s="12" t="s">
        <v>66</v>
      </c>
    </row>
    <row r="98" spans="9:10" x14ac:dyDescent="0.3">
      <c r="I98" s="15" t="s">
        <v>540</v>
      </c>
      <c r="J98" s="12" t="s">
        <v>541</v>
      </c>
    </row>
    <row r="99" spans="9:10" x14ac:dyDescent="0.3">
      <c r="I99" s="15" t="s">
        <v>542</v>
      </c>
      <c r="J99" s="12" t="s">
        <v>543</v>
      </c>
    </row>
    <row r="100" spans="9:10" x14ac:dyDescent="0.3">
      <c r="I100" s="15" t="s">
        <v>544</v>
      </c>
      <c r="J100" s="12" t="s">
        <v>545</v>
      </c>
    </row>
    <row r="101" spans="9:10" x14ac:dyDescent="0.3">
      <c r="I101" s="15" t="s">
        <v>546</v>
      </c>
      <c r="J101" s="12" t="s">
        <v>547</v>
      </c>
    </row>
    <row r="102" spans="9:10" x14ac:dyDescent="0.3">
      <c r="I102" s="15" t="s">
        <v>548</v>
      </c>
      <c r="J102" s="12" t="s">
        <v>549</v>
      </c>
    </row>
    <row r="103" spans="9:10" x14ac:dyDescent="0.3">
      <c r="I103" s="15" t="s">
        <v>550</v>
      </c>
      <c r="J103" s="12" t="s">
        <v>551</v>
      </c>
    </row>
    <row r="104" spans="9:10" x14ac:dyDescent="0.3">
      <c r="I104" s="15" t="s">
        <v>552</v>
      </c>
      <c r="J104" s="12" t="s">
        <v>553</v>
      </c>
    </row>
    <row r="105" spans="9:10" x14ac:dyDescent="0.3">
      <c r="I105" s="15" t="s">
        <v>554</v>
      </c>
      <c r="J105" s="12" t="s">
        <v>555</v>
      </c>
    </row>
    <row r="106" spans="9:10" x14ac:dyDescent="0.3">
      <c r="I106" s="15" t="s">
        <v>556</v>
      </c>
      <c r="J106" s="12" t="s">
        <v>557</v>
      </c>
    </row>
    <row r="107" spans="9:10" x14ac:dyDescent="0.3">
      <c r="I107" s="15" t="s">
        <v>558</v>
      </c>
      <c r="J107" s="12" t="s">
        <v>559</v>
      </c>
    </row>
    <row r="108" spans="9:10" x14ac:dyDescent="0.3">
      <c r="I108" s="15" t="s">
        <v>560</v>
      </c>
      <c r="J108" s="12" t="s">
        <v>561</v>
      </c>
    </row>
    <row r="109" spans="9:10" x14ac:dyDescent="0.3">
      <c r="I109" s="15" t="s">
        <v>562</v>
      </c>
      <c r="J109" s="12" t="s">
        <v>563</v>
      </c>
    </row>
    <row r="110" spans="9:10" x14ac:dyDescent="0.3">
      <c r="I110" s="15" t="s">
        <v>564</v>
      </c>
      <c r="J110" s="12" t="s">
        <v>565</v>
      </c>
    </row>
    <row r="111" spans="9:10" x14ac:dyDescent="0.3">
      <c r="I111" s="15" t="s">
        <v>566</v>
      </c>
      <c r="J111" s="12" t="s">
        <v>567</v>
      </c>
    </row>
    <row r="112" spans="9:10" x14ac:dyDescent="0.3">
      <c r="I112" s="15" t="s">
        <v>568</v>
      </c>
      <c r="J112" s="12" t="s">
        <v>569</v>
      </c>
    </row>
    <row r="113" spans="9:10" x14ac:dyDescent="0.3">
      <c r="I113" s="15" t="s">
        <v>570</v>
      </c>
      <c r="J113" s="12" t="s">
        <v>29</v>
      </c>
    </row>
    <row r="114" spans="9:10" x14ac:dyDescent="0.3">
      <c r="I114" s="15" t="s">
        <v>571</v>
      </c>
      <c r="J114" s="12" t="s">
        <v>572</v>
      </c>
    </row>
    <row r="115" spans="9:10" x14ac:dyDescent="0.3">
      <c r="I115" s="15" t="s">
        <v>573</v>
      </c>
      <c r="J115" s="12" t="s">
        <v>574</v>
      </c>
    </row>
    <row r="116" spans="9:10" x14ac:dyDescent="0.3">
      <c r="I116" s="15" t="s">
        <v>575</v>
      </c>
      <c r="J116" s="12" t="s">
        <v>576</v>
      </c>
    </row>
    <row r="117" spans="9:10" x14ac:dyDescent="0.3">
      <c r="I117" s="15" t="s">
        <v>577</v>
      </c>
      <c r="J117" s="12" t="s">
        <v>578</v>
      </c>
    </row>
    <row r="118" spans="9:10" x14ac:dyDescent="0.3">
      <c r="I118" s="15" t="s">
        <v>579</v>
      </c>
      <c r="J118" s="12" t="s">
        <v>580</v>
      </c>
    </row>
    <row r="119" spans="9:10" x14ac:dyDescent="0.3">
      <c r="I119" s="15" t="s">
        <v>581</v>
      </c>
      <c r="J119" s="12" t="s">
        <v>582</v>
      </c>
    </row>
    <row r="120" spans="9:10" x14ac:dyDescent="0.3">
      <c r="I120" s="15" t="s">
        <v>583</v>
      </c>
      <c r="J120" s="12" t="s">
        <v>584</v>
      </c>
    </row>
    <row r="121" spans="9:10" x14ac:dyDescent="0.3">
      <c r="I121" s="15" t="s">
        <v>585</v>
      </c>
      <c r="J121" s="12" t="s">
        <v>586</v>
      </c>
    </row>
    <row r="122" spans="9:10" x14ac:dyDescent="0.3">
      <c r="I122" s="15" t="s">
        <v>587</v>
      </c>
      <c r="J122" s="12" t="s">
        <v>588</v>
      </c>
    </row>
    <row r="123" spans="9:10" x14ac:dyDescent="0.3">
      <c r="I123" s="15" t="s">
        <v>589</v>
      </c>
      <c r="J123" s="12" t="s">
        <v>590</v>
      </c>
    </row>
    <row r="124" spans="9:10" x14ac:dyDescent="0.3">
      <c r="I124" s="15" t="s">
        <v>591</v>
      </c>
      <c r="J124" s="12" t="s">
        <v>592</v>
      </c>
    </row>
    <row r="125" spans="9:10" x14ac:dyDescent="0.3">
      <c r="I125" s="15" t="s">
        <v>593</v>
      </c>
      <c r="J125" s="12" t="s">
        <v>594</v>
      </c>
    </row>
    <row r="126" spans="9:10" x14ac:dyDescent="0.3">
      <c r="I126" s="15" t="s">
        <v>595</v>
      </c>
      <c r="J126" s="12" t="s">
        <v>596</v>
      </c>
    </row>
    <row r="127" spans="9:10" x14ac:dyDescent="0.3">
      <c r="I127" s="15" t="s">
        <v>597</v>
      </c>
      <c r="J127" s="12" t="s">
        <v>598</v>
      </c>
    </row>
    <row r="128" spans="9:10" x14ac:dyDescent="0.3">
      <c r="I128" s="15" t="s">
        <v>599</v>
      </c>
      <c r="J128" s="12" t="s">
        <v>50</v>
      </c>
    </row>
    <row r="129" spans="9:10" ht="15" thickBot="1" x14ac:dyDescent="0.35">
      <c r="I129" s="15" t="s">
        <v>600</v>
      </c>
      <c r="J129" s="13" t="s">
        <v>59</v>
      </c>
    </row>
    <row r="130" spans="9:10" x14ac:dyDescent="0.3">
      <c r="I130" s="12" t="s">
        <v>601</v>
      </c>
    </row>
    <row r="131" spans="9:10" x14ac:dyDescent="0.3">
      <c r="I131" s="12" t="s">
        <v>602</v>
      </c>
    </row>
    <row r="132" spans="9:10" x14ac:dyDescent="0.3">
      <c r="I132" s="12" t="s">
        <v>603</v>
      </c>
      <c r="J132" s="4"/>
    </row>
    <row r="133" spans="9:10" x14ac:dyDescent="0.3">
      <c r="I133" s="12" t="s">
        <v>604</v>
      </c>
      <c r="J133" s="4"/>
    </row>
    <row r="134" spans="9:10" x14ac:dyDescent="0.3">
      <c r="I134" s="12" t="s">
        <v>605</v>
      </c>
      <c r="J134" s="4"/>
    </row>
    <row r="135" spans="9:10" x14ac:dyDescent="0.3">
      <c r="I135" s="12" t="s">
        <v>606</v>
      </c>
      <c r="J135" s="4"/>
    </row>
    <row r="136" spans="9:10" x14ac:dyDescent="0.3">
      <c r="I136" s="12" t="s">
        <v>607</v>
      </c>
      <c r="J136" s="4"/>
    </row>
    <row r="137" spans="9:10" x14ac:dyDescent="0.3">
      <c r="I137" s="12" t="s">
        <v>608</v>
      </c>
      <c r="J137" s="4"/>
    </row>
    <row r="138" spans="9:10" x14ac:dyDescent="0.3">
      <c r="I138" s="12" t="s">
        <v>609</v>
      </c>
      <c r="J138" s="4"/>
    </row>
    <row r="139" spans="9:10" x14ac:dyDescent="0.3">
      <c r="I139" s="12" t="s">
        <v>610</v>
      </c>
      <c r="J139" s="4"/>
    </row>
    <row r="140" spans="9:10" x14ac:dyDescent="0.3">
      <c r="I140" s="12" t="s">
        <v>611</v>
      </c>
      <c r="J140" s="4"/>
    </row>
    <row r="141" spans="9:10" x14ac:dyDescent="0.3">
      <c r="I141" s="12" t="s">
        <v>612</v>
      </c>
      <c r="J141" s="4"/>
    </row>
    <row r="142" spans="9:10" x14ac:dyDescent="0.3">
      <c r="I142" s="12" t="s">
        <v>613</v>
      </c>
      <c r="J142" s="4"/>
    </row>
    <row r="143" spans="9:10" x14ac:dyDescent="0.3">
      <c r="I143" s="12" t="s">
        <v>614</v>
      </c>
      <c r="J143" s="4"/>
    </row>
    <row r="144" spans="9:10" x14ac:dyDescent="0.3">
      <c r="I144" s="12" t="s">
        <v>615</v>
      </c>
      <c r="J144" s="4"/>
    </row>
    <row r="145" spans="9:10" x14ac:dyDescent="0.3">
      <c r="I145" s="12" t="s">
        <v>616</v>
      </c>
      <c r="J145" s="4"/>
    </row>
    <row r="146" spans="9:10" x14ac:dyDescent="0.3">
      <c r="I146" s="12" t="s">
        <v>617</v>
      </c>
      <c r="J146" s="4"/>
    </row>
    <row r="147" spans="9:10" x14ac:dyDescent="0.3">
      <c r="I147" s="12" t="s">
        <v>618</v>
      </c>
      <c r="J147" s="4"/>
    </row>
    <row r="148" spans="9:10" x14ac:dyDescent="0.3">
      <c r="I148" s="12" t="s">
        <v>619</v>
      </c>
      <c r="J148" s="4"/>
    </row>
    <row r="149" spans="9:10" x14ac:dyDescent="0.3">
      <c r="I149" s="12" t="s">
        <v>620</v>
      </c>
      <c r="J149" s="4"/>
    </row>
    <row r="150" spans="9:10" x14ac:dyDescent="0.3">
      <c r="I150" s="12" t="s">
        <v>621</v>
      </c>
      <c r="J150" s="4"/>
    </row>
    <row r="151" spans="9:10" x14ac:dyDescent="0.3">
      <c r="I151" s="12" t="s">
        <v>622</v>
      </c>
      <c r="J151" s="4"/>
    </row>
    <row r="152" spans="9:10" x14ac:dyDescent="0.3">
      <c r="I152" s="12" t="s">
        <v>623</v>
      </c>
      <c r="J152" s="4"/>
    </row>
    <row r="153" spans="9:10" x14ac:dyDescent="0.3">
      <c r="I153" s="12" t="s">
        <v>624</v>
      </c>
      <c r="J153" s="4"/>
    </row>
    <row r="154" spans="9:10" x14ac:dyDescent="0.3">
      <c r="I154" s="12" t="s">
        <v>625</v>
      </c>
      <c r="J154" s="4"/>
    </row>
    <row r="155" spans="9:10" x14ac:dyDescent="0.3">
      <c r="I155" s="12" t="s">
        <v>626</v>
      </c>
      <c r="J155" s="4"/>
    </row>
    <row r="156" spans="9:10" x14ac:dyDescent="0.3">
      <c r="I156" s="12" t="s">
        <v>627</v>
      </c>
      <c r="J156" s="4"/>
    </row>
    <row r="157" spans="9:10" x14ac:dyDescent="0.3">
      <c r="I157" s="12" t="s">
        <v>628</v>
      </c>
      <c r="J157" s="4"/>
    </row>
    <row r="158" spans="9:10" x14ac:dyDescent="0.3">
      <c r="I158" s="12" t="s">
        <v>629</v>
      </c>
      <c r="J158" s="4"/>
    </row>
    <row r="159" spans="9:10" x14ac:dyDescent="0.3">
      <c r="I159" s="12" t="s">
        <v>630</v>
      </c>
      <c r="J159" s="4"/>
    </row>
    <row r="160" spans="9:10" x14ac:dyDescent="0.3">
      <c r="I160" s="12" t="s">
        <v>631</v>
      </c>
      <c r="J160" s="4"/>
    </row>
    <row r="161" spans="9:10" x14ac:dyDescent="0.3">
      <c r="I161" s="12" t="s">
        <v>632</v>
      </c>
      <c r="J161" s="4"/>
    </row>
    <row r="162" spans="9:10" x14ac:dyDescent="0.3">
      <c r="I162" s="12" t="s">
        <v>633</v>
      </c>
      <c r="J162" s="4"/>
    </row>
    <row r="163" spans="9:10" x14ac:dyDescent="0.3">
      <c r="I163" s="12" t="s">
        <v>634</v>
      </c>
      <c r="J163" s="4"/>
    </row>
    <row r="164" spans="9:10" x14ac:dyDescent="0.3">
      <c r="I164" s="12" t="s">
        <v>635</v>
      </c>
      <c r="J164" s="4"/>
    </row>
    <row r="165" spans="9:10" x14ac:dyDescent="0.3">
      <c r="I165" s="12" t="s">
        <v>636</v>
      </c>
      <c r="J165" s="4"/>
    </row>
    <row r="166" spans="9:10" x14ac:dyDescent="0.3">
      <c r="I166" s="12" t="s">
        <v>637</v>
      </c>
      <c r="J166" s="4"/>
    </row>
    <row r="167" spans="9:10" x14ac:dyDescent="0.3">
      <c r="I167" s="12" t="s">
        <v>638</v>
      </c>
      <c r="J167" s="4"/>
    </row>
    <row r="168" spans="9:10" x14ac:dyDescent="0.3">
      <c r="I168" s="12" t="s">
        <v>639</v>
      </c>
      <c r="J168" s="4"/>
    </row>
    <row r="169" spans="9:10" x14ac:dyDescent="0.3">
      <c r="I169" s="12" t="s">
        <v>640</v>
      </c>
      <c r="J169" s="4"/>
    </row>
    <row r="170" spans="9:10" x14ac:dyDescent="0.3">
      <c r="I170" s="12" t="s">
        <v>641</v>
      </c>
      <c r="J170" s="4"/>
    </row>
    <row r="171" spans="9:10" x14ac:dyDescent="0.3">
      <c r="I171" s="12" t="s">
        <v>642</v>
      </c>
      <c r="J171" s="4"/>
    </row>
    <row r="172" spans="9:10" x14ac:dyDescent="0.3">
      <c r="I172" s="12" t="s">
        <v>643</v>
      </c>
      <c r="J172" s="4"/>
    </row>
    <row r="173" spans="9:10" x14ac:dyDescent="0.3">
      <c r="I173" s="12" t="s">
        <v>644</v>
      </c>
      <c r="J173" s="4"/>
    </row>
    <row r="174" spans="9:10" x14ac:dyDescent="0.3">
      <c r="I174" s="12" t="s">
        <v>645</v>
      </c>
      <c r="J174" s="4"/>
    </row>
    <row r="175" spans="9:10" x14ac:dyDescent="0.3">
      <c r="I175" s="12" t="s">
        <v>646</v>
      </c>
      <c r="J175" s="4"/>
    </row>
    <row r="176" spans="9:10" x14ac:dyDescent="0.3">
      <c r="I176" s="12" t="s">
        <v>647</v>
      </c>
      <c r="J176" s="4"/>
    </row>
    <row r="177" spans="9:10" x14ac:dyDescent="0.3">
      <c r="I177" s="12" t="s">
        <v>648</v>
      </c>
      <c r="J177" s="4"/>
    </row>
    <row r="178" spans="9:10" x14ac:dyDescent="0.3">
      <c r="I178" s="12" t="s">
        <v>649</v>
      </c>
      <c r="J178" s="4"/>
    </row>
    <row r="179" spans="9:10" x14ac:dyDescent="0.3">
      <c r="I179" s="12" t="s">
        <v>650</v>
      </c>
      <c r="J179" s="4"/>
    </row>
    <row r="180" spans="9:10" x14ac:dyDescent="0.3">
      <c r="I180" s="12" t="s">
        <v>651</v>
      </c>
      <c r="J180" s="4"/>
    </row>
    <row r="181" spans="9:10" x14ac:dyDescent="0.3">
      <c r="I181" s="12" t="s">
        <v>652</v>
      </c>
      <c r="J181" s="4"/>
    </row>
    <row r="182" spans="9:10" x14ac:dyDescent="0.3">
      <c r="I182" s="12" t="s">
        <v>653</v>
      </c>
      <c r="J182" s="4"/>
    </row>
    <row r="183" spans="9:10" x14ac:dyDescent="0.3">
      <c r="I183" s="12" t="s">
        <v>654</v>
      </c>
      <c r="J183" s="4"/>
    </row>
    <row r="184" spans="9:10" ht="15" thickBot="1" x14ac:dyDescent="0.35">
      <c r="I184" s="13" t="s">
        <v>655</v>
      </c>
      <c r="J184" s="4"/>
    </row>
  </sheetData>
  <sortState xmlns:xlrd2="http://schemas.microsoft.com/office/spreadsheetml/2017/richdata2" ref="E3:E6">
    <sortCondition ref="E3:E6"/>
  </sortState>
  <phoneticPr fontId="1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8BEE-8984-49C6-9064-E4277081859B}">
  <dimension ref="A1:V24"/>
  <sheetViews>
    <sheetView workbookViewId="0">
      <selection activeCell="J17" sqref="J17"/>
    </sheetView>
  </sheetViews>
  <sheetFormatPr defaultRowHeight="14.4" x14ac:dyDescent="0.3"/>
  <cols>
    <col min="1" max="1" width="13.5546875" customWidth="1"/>
  </cols>
  <sheetData>
    <row r="1" spans="1:22" x14ac:dyDescent="0.3">
      <c r="I1" s="59" t="s">
        <v>656</v>
      </c>
      <c r="J1" s="59" t="s">
        <v>657</v>
      </c>
      <c r="K1" s="59"/>
      <c r="L1" s="59"/>
      <c r="M1" s="59"/>
      <c r="N1" s="59" t="s">
        <v>29</v>
      </c>
    </row>
    <row r="4" spans="1:22" x14ac:dyDescent="0.3">
      <c r="A4" s="67" t="s">
        <v>658</v>
      </c>
      <c r="B4" s="67"/>
      <c r="C4" s="67"/>
      <c r="D4" s="67"/>
      <c r="E4" s="67"/>
      <c r="F4" s="67"/>
      <c r="I4" s="67" t="s">
        <v>659</v>
      </c>
      <c r="J4" s="67"/>
      <c r="K4" s="67"/>
      <c r="L4" s="67"/>
      <c r="M4" s="67"/>
      <c r="N4" s="67"/>
      <c r="Q4" s="67" t="s">
        <v>660</v>
      </c>
      <c r="R4" s="67"/>
      <c r="S4" s="67"/>
      <c r="T4" s="67"/>
      <c r="U4" s="67"/>
      <c r="V4" s="67"/>
    </row>
    <row r="5" spans="1:22" x14ac:dyDescent="0.3">
      <c r="A5" s="58" t="s">
        <v>661</v>
      </c>
      <c r="B5" s="68" t="s">
        <v>662</v>
      </c>
      <c r="C5" s="68"/>
      <c r="D5" s="68"/>
      <c r="E5" s="68"/>
      <c r="F5" s="58" t="s">
        <v>19</v>
      </c>
      <c r="I5" s="58" t="s">
        <v>663</v>
      </c>
      <c r="J5" s="68" t="s">
        <v>664</v>
      </c>
      <c r="K5" s="68"/>
      <c r="L5" s="68"/>
      <c r="M5" s="68"/>
      <c r="N5" s="58" t="s">
        <v>50</v>
      </c>
      <c r="Q5" s="58" t="s">
        <v>665</v>
      </c>
      <c r="R5" s="68" t="s">
        <v>666</v>
      </c>
      <c r="S5" s="68"/>
      <c r="T5" s="68"/>
      <c r="U5" s="68"/>
      <c r="V5" s="58" t="s">
        <v>667</v>
      </c>
    </row>
    <row r="6" spans="1:22" x14ac:dyDescent="0.3">
      <c r="A6" s="58" t="s">
        <v>668</v>
      </c>
      <c r="B6" s="68" t="s">
        <v>669</v>
      </c>
      <c r="C6" s="68"/>
      <c r="D6" s="68"/>
      <c r="E6" s="68"/>
      <c r="F6" s="58"/>
    </row>
    <row r="7" spans="1:22" x14ac:dyDescent="0.3">
      <c r="A7" s="58" t="s">
        <v>670</v>
      </c>
      <c r="B7" s="68" t="s">
        <v>671</v>
      </c>
      <c r="C7" s="68"/>
      <c r="D7" s="68"/>
      <c r="E7" s="68"/>
      <c r="F7" s="58" t="s">
        <v>672</v>
      </c>
    </row>
    <row r="11" spans="1:22" x14ac:dyDescent="0.3">
      <c r="A11" s="67" t="s">
        <v>673</v>
      </c>
      <c r="B11" s="67"/>
      <c r="C11" s="67"/>
      <c r="D11" s="67"/>
      <c r="E11" s="67"/>
      <c r="F11" s="67"/>
    </row>
    <row r="12" spans="1:22" x14ac:dyDescent="0.3">
      <c r="A12" s="58" t="s">
        <v>674</v>
      </c>
      <c r="B12" s="68" t="s">
        <v>675</v>
      </c>
      <c r="C12" s="68"/>
      <c r="D12" s="68"/>
      <c r="E12" s="68"/>
      <c r="F12" s="58" t="s">
        <v>59</v>
      </c>
    </row>
    <row r="13" spans="1:22" x14ac:dyDescent="0.3">
      <c r="A13" s="58" t="s">
        <v>676</v>
      </c>
      <c r="B13" s="68" t="s">
        <v>677</v>
      </c>
      <c r="C13" s="68"/>
      <c r="D13" s="68"/>
      <c r="E13" s="68"/>
      <c r="F13" s="58" t="s">
        <v>678</v>
      </c>
    </row>
    <row r="15" spans="1:22" x14ac:dyDescent="0.3">
      <c r="A15" s="67" t="s">
        <v>679</v>
      </c>
      <c r="B15" s="67"/>
      <c r="C15" s="67"/>
      <c r="D15" s="67"/>
      <c r="E15" s="67"/>
      <c r="F15" s="67"/>
    </row>
    <row r="16" spans="1:22" x14ac:dyDescent="0.3">
      <c r="A16" s="58" t="s">
        <v>680</v>
      </c>
      <c r="B16" s="64" t="s">
        <v>681</v>
      </c>
      <c r="C16" s="65"/>
      <c r="D16" s="65"/>
      <c r="E16" s="66"/>
      <c r="F16" s="58" t="s">
        <v>385</v>
      </c>
    </row>
    <row r="19" spans="1:6" x14ac:dyDescent="0.3">
      <c r="A19" s="67" t="s">
        <v>682</v>
      </c>
      <c r="B19" s="67"/>
      <c r="C19" s="67"/>
      <c r="D19" s="67"/>
      <c r="E19" s="67"/>
      <c r="F19" s="67"/>
    </row>
    <row r="20" spans="1:6" x14ac:dyDescent="0.3">
      <c r="A20" s="58"/>
      <c r="B20" s="64"/>
      <c r="C20" s="65"/>
      <c r="D20" s="65"/>
      <c r="E20" s="66"/>
      <c r="F20" s="58"/>
    </row>
    <row r="23" spans="1:6" x14ac:dyDescent="0.3">
      <c r="A23" s="67" t="s">
        <v>683</v>
      </c>
      <c r="B23" s="67"/>
      <c r="C23" s="67"/>
      <c r="D23" s="67"/>
      <c r="E23" s="67"/>
      <c r="F23" s="67"/>
    </row>
    <row r="24" spans="1:6" x14ac:dyDescent="0.3">
      <c r="A24" s="58"/>
      <c r="B24" s="64"/>
      <c r="C24" s="65"/>
      <c r="D24" s="65"/>
      <c r="E24" s="66"/>
      <c r="F24" s="58"/>
    </row>
  </sheetData>
  <mergeCells count="17">
    <mergeCell ref="A11:F11"/>
    <mergeCell ref="B24:E24"/>
    <mergeCell ref="I4:N4"/>
    <mergeCell ref="A23:F23"/>
    <mergeCell ref="Q4:V4"/>
    <mergeCell ref="J5:M5"/>
    <mergeCell ref="R5:U5"/>
    <mergeCell ref="B16:E16"/>
    <mergeCell ref="B20:E20"/>
    <mergeCell ref="B12:E12"/>
    <mergeCell ref="B13:E13"/>
    <mergeCell ref="A19:F19"/>
    <mergeCell ref="A15:F15"/>
    <mergeCell ref="B6:E6"/>
    <mergeCell ref="B7:E7"/>
    <mergeCell ref="B5:E5"/>
    <mergeCell ref="A4:F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 ma:contentTypeID="0x01010046A4BA93151C744687A41FD5645D50A6" ma:contentTypeVersion="61" ma:contentTypeDescription="Create a new document." ma:contentTypeScope="" ma:versionID="930ef28f69e75ab980ab3fa3518768a8">
  <xsd:schema xmlns:xsd="http://www.w3.org/2001/XMLSchema" xmlns:xs="http://www.w3.org/2001/XMLSchema" xmlns:p="http://schemas.microsoft.com/office/2006/metadata/properties" xmlns:ns2="341ef2d6-d38c-4729-b0bd-8f06d6b35472" xmlns:ns3="6aefd999-5207-4adb-944a-93254364db92" xmlns:ns4="http://schemas.microsoft.com/sharepoint/v4" targetNamespace="http://schemas.microsoft.com/office/2006/metadata/properties" ma:root="true" ma:fieldsID="3f08132c51c54f08348524bcebe3b2e0" ns2:_="" ns3:_="" ns4:_="">
    <xsd:import namespace="341ef2d6-d38c-4729-b0bd-8f06d6b35472"/>
    <xsd:import namespace="6aefd999-5207-4adb-944a-93254364db92"/>
    <xsd:import namespace="http://schemas.microsoft.com/sharepoint/v4"/>
    <xsd:element name="properties">
      <xsd:complexType>
        <xsd:sequence>
          <xsd:element name="documentManagement">
            <xsd:complexType>
              <xsd:all>
                <xsd:element ref="ns2:TitleF" minOccurs="0"/>
                <xsd:element ref="ns2:Lang" minOccurs="0"/>
                <xsd:element ref="ns2:Expiry_x0020_Date" minOccurs="0"/>
                <xsd:element ref="ns3:MTE_x002d_UTE" minOccurs="0"/>
                <xsd:element ref="ns2:Owner" minOccurs="0"/>
                <xsd:element ref="ns2:COI" minOccurs="0"/>
                <xsd:element ref="ns3:Groups" minOccurs="0"/>
                <xsd:element ref="ns3:TopicLookup" minOccurs="0"/>
                <xsd:element ref="ns3:Topic2" minOccurs="0"/>
                <xsd:element ref="ns3:Topic3" minOccurs="0"/>
                <xsd:element ref="ns2:TaxCatchAllLabel" minOccurs="0"/>
                <xsd:element ref="ns2:_dlc_DocId" minOccurs="0"/>
                <xsd:element ref="ns2:_dlc_DocIdUrl" minOccurs="0"/>
                <xsd:element ref="ns2:_dlc_DocIdPersistId" minOccurs="0"/>
                <xsd:element ref="ns2:oe6398922b9b4a6d9e2782f0d8298e18" minOccurs="0"/>
                <xsd:element ref="ns2:TaxKeywordTaxHTField" minOccurs="0"/>
                <xsd:element ref="ns4:IconOverlay"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ef2d6-d38c-4729-b0bd-8f06d6b35472" elementFormDefault="qualified">
    <xsd:import namespace="http://schemas.microsoft.com/office/2006/documentManagement/types"/>
    <xsd:import namespace="http://schemas.microsoft.com/office/infopath/2007/PartnerControls"/>
    <xsd:element name="TitleF" ma:index="2" nillable="true" ma:displayName="TitleF" ma:internalName="TitleF" ma:readOnly="false">
      <xsd:simpleType>
        <xsd:restriction base="dms:Text">
          <xsd:maxLength value="255"/>
        </xsd:restriction>
      </xsd:simpleType>
    </xsd:element>
    <xsd:element name="Lang" ma:index="3" nillable="true" ma:displayName="Lang" ma:list="{63351c3a-a977-4545-879c-b94148de11c2}" ma:internalName="Lang" ma:readOnly="false" ma:showField="Title" ma:web="341ef2d6-d38c-4729-b0bd-8f06d6b35472">
      <xsd:simpleType>
        <xsd:restriction base="dms:Lookup"/>
      </xsd:simpleType>
    </xsd:element>
    <xsd:element name="Expiry_x0020_Date" ma:index="4" nillable="true" ma:displayName="Expiry Date" ma:format="DateOnly" ma:internalName="Expiry_x0020_Date">
      <xsd:simpleType>
        <xsd:restriction base="dms:DateTime"/>
      </xsd:simpleType>
    </xsd:element>
    <xsd:element name="Owner" ma:index="6" nillable="true" ma:displayName="Functional Owner" ma:description="Service who owns the document." ma:list="{1c5c601e-511e-4d39-b677-302a37937858}" ma:internalName="Owner" ma:readOnly="false" ma:showField="Title" ma:web="341ef2d6-d38c-4729-b0bd-8f06d6b35472">
      <xsd:simpleType>
        <xsd:restriction base="dms:Lookup"/>
      </xsd:simpleType>
    </xsd:element>
    <xsd:element name="COI" ma:index="8" nillable="true" ma:displayName="COI" ma:description="Community of interest" ma:format="RadioButtons" ma:internalName="COI">
      <xsd:simpleType>
        <xsd:restriction base="dms:Choice">
          <xsd:enumeration value="Public"/>
          <xsd:enumeration value="Private"/>
          <xsd:enumeration value="COI"/>
        </xsd:restriction>
      </xsd:simpleType>
    </xsd:element>
    <xsd:element name="TaxCatchAllLabel" ma:index="14" nillable="true" ma:displayName="Taxonomy Catch All Column1" ma:hidden="true" ma:list="{04cd9242-7729-4d70-a6b3-a3f28ffc0c0a}" ma:internalName="TaxCatchAllLabel" ma:readOnly="true" ma:showField="CatchAllDataLabel"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oe6398922b9b4a6d9e2782f0d8298e18" ma:index="24" nillable="true" ma:taxonomy="true" ma:internalName="oe6398922b9b4a6d9e2782f0d8298e18" ma:taxonomyFieldName="TargetAudience" ma:displayName="Target Audience" ma:default="" ma:fieldId="{8e639892-2b9b-4a6d-9e27-82f0d8298e18}" ma:sspId="378c3500-659f-482f-8281-8cb6a08fed53" ma:termSetId="e63ccbde-bdde-4440-b1c9-d7a2a1f887dc" ma:anchorId="00000000-0000-0000-0000-000000000000" ma:open="false" ma:isKeyword="false">
      <xsd:complexType>
        <xsd:sequence>
          <xsd:element ref="pc:Terms" minOccurs="0" maxOccurs="1"/>
        </xsd:sequence>
      </xsd:complexType>
    </xsd:element>
    <xsd:element name="TaxKeywordTaxHTField" ma:index="25" nillable="true" ma:taxonomy="true" ma:internalName="TaxKeywordTaxHTField" ma:taxonomyFieldName="TaxKeyword" ma:displayName="Enterprise Keywords" ma:fieldId="{23f27201-bee3-471e-b2e7-b64fd8b7ca38}" ma:taxonomyMulti="true" ma:sspId="378c3500-659f-482f-8281-8cb6a08fed53" ma:termSetId="00000000-0000-0000-0000-000000000000" ma:anchorId="00000000-0000-0000-0000-000000000000" ma:open="true" ma:isKeyword="true">
      <xsd:complexType>
        <xsd:sequence>
          <xsd:element ref="pc:Terms" minOccurs="0" maxOccurs="1"/>
        </xsd:sequence>
      </xsd:complexType>
    </xsd:element>
    <xsd:element name="TaxCatchAll" ma:index="28" nillable="true" ma:displayName="Taxonomy Catch All Column" ma:hidden="true" ma:list="{04cd9242-7729-4d70-a6b3-a3f28ffc0c0a}" ma:internalName="TaxCatchAll" ma:showField="CatchAllData" ma:web="341ef2d6-d38c-4729-b0bd-8f06d6b354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efd999-5207-4adb-944a-93254364db92" elementFormDefault="qualified">
    <xsd:import namespace="http://schemas.microsoft.com/office/2006/documentManagement/types"/>
    <xsd:import namespace="http://schemas.microsoft.com/office/infopath/2007/PartnerControls"/>
    <xsd:element name="MTE_x002d_UTE" ma:index="5" nillable="true" ma:displayName="MTE-UTE" ma:format="Dropdown" ma:internalName="MTE_x002d_UTE">
      <xsd:simpleType>
        <xsd:restriction base="dms:Choice">
          <xsd:enumeration value="…"/>
          <xsd:enumeration value="MUTE01 Beauvechain EBBE"/>
          <xsd:enumeration value="MUTE02 Grobbendonck"/>
          <xsd:enumeration value="MUTE03 Marine"/>
          <xsd:enumeration value="MUTE04 RBC-BHG"/>
          <xsd:enumeration value="MUTE05 Florennes EBFL"/>
          <xsd:enumeration value="MUTE06 DOVO-SEDEE"/>
          <xsd:enumeration value="MUTE07 Leopoldsburg"/>
          <xsd:enumeration value="MUTE08 Marche-en-Famenne"/>
          <xsd:enumeration value="MUTE09 Peutie"/>
          <xsd:enumeration value="MUTE10 Rocourt"/>
          <xsd:enumeration value="MUTE11 BPO"/>
          <xsd:enumeration value="MUTE12 Kleine-Brogel EBBL"/>
        </xsd:restriction>
      </xsd:simpleType>
    </xsd:element>
    <xsd:element name="Groups" ma:index="9" nillable="true" ma:displayName="Groups" ma:list="{16ba6122-3f83-402c-97e3-ba7eefdb6ac0}" ma:internalName="Groups" ma:showField="Title">
      <xsd:simpleType>
        <xsd:restriction base="dms:Lookup"/>
      </xsd:simpleType>
    </xsd:element>
    <xsd:element name="TopicLookup" ma:index="10" nillable="true" ma:displayName="TopicLookup" ma:list="{c9e15762-b37e-43be-807d-4194ccb8ac58}" ma:internalName="TopicLookup" ma:showField="Title">
      <xsd:simpleType>
        <xsd:restriction base="dms:Lookup"/>
      </xsd:simpleType>
    </xsd:element>
    <xsd:element name="Topic2" ma:index="11" nillable="true" ma:displayName="Topic2" ma:list="{de459558-eefb-4aec-b8ad-cc32116d4c9e}" ma:internalName="Topic2" ma:showField="Title">
      <xsd:simpleType>
        <xsd:restriction base="dms:Lookup"/>
      </xsd:simpleType>
    </xsd:element>
    <xsd:element name="Topic3" ma:index="12" nillable="true" ma:displayName="Topic3" ma:list="{f47cacdf-225a-420c-b295-b6ea014f7bb3}" ma:internalName="Topic3" ma:showField="Title">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itleF xmlns="341ef2d6-d38c-4729-b0bd-8f06d6b35472">Gestion et registration des taches UTE RBC</TitleF>
    <Expiry_x0020_Date xmlns="341ef2d6-d38c-4729-b0bd-8f06d6b35472" xsi:nil="true"/>
    <COI xmlns="341ef2d6-d38c-4729-b0bd-8f06d6b35472">COI</COI>
    <Groups xmlns="6aefd999-5207-4adb-944a-93254364db92">1</Groups>
    <Topic3 xmlns="6aefd999-5207-4adb-944a-93254364db92">422</Topic3>
    <oe6398922b9b4a6d9e2782f0d8298e18 xmlns="341ef2d6-d38c-4729-b0bd-8f06d6b35472">
      <Terms xmlns="http://schemas.microsoft.com/office/infopath/2007/PartnerControls"/>
    </oe6398922b9b4a6d9e2782f0d8298e18>
    <IconOverlay xmlns="http://schemas.microsoft.com/sharepoint/v4" xsi:nil="true"/>
    <Topic2 xmlns="6aefd999-5207-4adb-944a-93254364db92">232</Topic2>
    <MTE_x002d_UTE xmlns="6aefd999-5207-4adb-944a-93254364db92">MUTE04 RBC-BHG</MTE_x002d_UTE>
    <TaxKeywordTaxHTField xmlns="341ef2d6-d38c-4729-b0bd-8f06d6b35472">
      <Terms xmlns="http://schemas.microsoft.com/office/infopath/2007/PartnerControls"/>
    </TaxKeywordTaxHTField>
    <Owner xmlns="341ef2d6-d38c-4729-b0bd-8f06d6b35472">137</Owner>
    <Lang xmlns="341ef2d6-d38c-4729-b0bd-8f06d6b35472">3</Lang>
    <TopicLookup xmlns="6aefd999-5207-4adb-944a-93254364db92">60</TopicLookup>
    <TaxCatchAll xmlns="341ef2d6-d38c-4729-b0bd-8f06d6b35472"/>
    <_dlc_DocId xmlns="341ef2d6-d38c-4729-b0bd-8f06d6b35472">6XAYHYSFKZVE-915142344-1966</_dlc_DocId>
    <_dlc_DocIdUrl xmlns="341ef2d6-d38c-4729-b0bd-8f06d6b35472">
      <Url>https://units.mil.intra/sites/DGMR/MGT/ENV/_layouts/DocIdRedir.aspx?ID=6XAYHYSFKZVE-915142344-1966</Url>
      <Description>6XAYHYSFKZVE-915142344-1966</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87EB75-462F-4175-ADDA-29BAF30B108A}">
  <ds:schemaRefs>
    <ds:schemaRef ds:uri="http://schemas.microsoft.com/sharepoint/events"/>
  </ds:schemaRefs>
</ds:datastoreItem>
</file>

<file path=customXml/itemProps2.xml><?xml version="1.0" encoding="utf-8"?>
<ds:datastoreItem xmlns:ds="http://schemas.openxmlformats.org/officeDocument/2006/customXml" ds:itemID="{3617CCA7-5D05-41F1-BCEB-63EA8A205E0A}">
  <ds:schemaRefs>
    <ds:schemaRef ds:uri="http://schemas.microsoft.com/office/2006/metadata/customXsn"/>
  </ds:schemaRefs>
</ds:datastoreItem>
</file>

<file path=customXml/itemProps3.xml><?xml version="1.0" encoding="utf-8"?>
<ds:datastoreItem xmlns:ds="http://schemas.openxmlformats.org/officeDocument/2006/customXml" ds:itemID="{059786AE-5E3E-4648-A7D1-87CF1B01E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1ef2d6-d38c-4729-b0bd-8f06d6b35472"/>
    <ds:schemaRef ds:uri="6aefd999-5207-4adb-944a-93254364db9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C0FCCB-EBCF-4CE3-AB4F-F911AD12F028}">
  <ds:schemaRefs>
    <ds:schemaRef ds:uri="http://schemas.microsoft.com/office/2006/metadata/properties"/>
    <ds:schemaRef ds:uri="http://schemas.microsoft.com/office/infopath/2007/PartnerControls"/>
    <ds:schemaRef ds:uri="341ef2d6-d38c-4729-b0bd-8f06d6b35472"/>
    <ds:schemaRef ds:uri="6aefd999-5207-4adb-944a-93254364db92"/>
    <ds:schemaRef ds:uri="http://schemas.microsoft.com/sharepoint/v4"/>
  </ds:schemaRefs>
</ds:datastoreItem>
</file>

<file path=customXml/itemProps5.xml><?xml version="1.0" encoding="utf-8"?>
<ds:datastoreItem xmlns:ds="http://schemas.openxmlformats.org/officeDocument/2006/customXml" ds:itemID="{69D53033-2EB5-480B-BCF2-88EFD7F441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REA-MJV</vt:lpstr>
      <vt:lpstr>EnvObj</vt:lpstr>
      <vt:lpstr>Analyse</vt:lpstr>
      <vt:lpstr>How to</vt:lpstr>
      <vt:lpstr>Droplists</vt:lpstr>
      <vt:lpstr>Ref NuQua-NuOrg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Beheer en registratie van taken MTE BHG</dc:title>
  <dc:subject/>
  <dc:creator>Malcorps Tim</dc:creator>
  <cp:keywords/>
  <dc:description/>
  <cp:lastModifiedBy>Choubane Housene</cp:lastModifiedBy>
  <cp:revision/>
  <dcterms:created xsi:type="dcterms:W3CDTF">2015-06-05T18:17:20Z</dcterms:created>
  <dcterms:modified xsi:type="dcterms:W3CDTF">2026-06-09T10:50:58Z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0x01010046A4BA93151C744687A41FD5645D50A6</vt:lpwstr>
  </property>
  <property fmtid="{D5CDD505-2E9C-101B-9397-08002B2CF9AE}" pid="3" name="_dlc_DocIdItemGuid">
    <vt:lpwstr>c287b7c0-d64a-4f67-ba58-bfd197be39c9</vt:lpwstr>
  </property>
  <property fmtid="{D5CDD505-2E9C-101B-9397-08002B2CF9AE}" pid="4" name="TargetAudience">
    <vt:lpwstr/>
  </property>
  <property fmtid="{D5CDD505-2E9C-101B-9397-08002B2CF9AE}" pid="5" name="TaxKeyword">
    <vt:lpwstr/>
  </property>
  <property fmtid="{D5CDD505-2E9C-101B-9397-08002B2CF9AE}" pid="6" name="Order">
    <vt:r8>196600</vt:r8>
  </property>
  <property fmtid="{D5CDD505-2E9C-101B-9397-08002B2CF9AE}" pid="7" name="Topicsort">
    <vt:lpwstr>REA-MJV2025ERM</vt:lpwstr>
  </property>
  <property fmtid="{D5CDD505-2E9C-101B-9397-08002B2CF9AE}" pid="8" name="Topic">
    <vt:lpwstr>60;#REA-MJV</vt:lpwstr>
  </property>
  <property fmtid="{D5CDD505-2E9C-101B-9397-08002B2CF9AE}" pid="9" name="URLCheck">
    <vt:lpwstr>https://units.mil.intra/sites/DGMR/MGT/ENV/Documents_TER/REA-MJV/COI/2025_REA-MJV_MUTE04.xlsx, https://units.mil.intra/sites/DGMR/MGT/ENV/Documents_TER/REA-MJV/COI/2025_REA-MJV_MUTE04.xlsx</vt:lpwstr>
  </property>
  <property fmtid="{D5CDD505-2E9C-101B-9397-08002B2CF9AE}" pid="10" name="WorkflowChangePath">
    <vt:lpwstr>5f23a7f0-5855-4ca5-bb70-21f54ce49c19,11;5f23a7f0-5855-4ca5-bb70-21f54ce49c19,11;5f23a7f0-5855-4ca5-bb70-21f54ce49c19,11;5f23a7f0-5855-4ca5-bb70-21f54ce49c19,11;5f23a7f0-5855-4ca5-bb70-21f54ce49c19,11;5f23a7f0-5855-4ca5-bb70-21f54ce49c19,11;5f23a7f0-5855-4ca5-bb70-21f54ce49c19,11;5f23a7f0-5855-4ca5-bb70-21f54ce49c19,13;5f23a7f0-5855-4ca5-bb70-21f54ce49c19,13;5f23a7f0-5855-4ca5-bb70-21f54ce49c19,13;5f23a7f0-5855-4ca5-bb70-21f54ce49c19,13;5f23a7f0-5855-4ca5-bb70-21f54ce49c19,26;5f23a7f0-5855-4ca5-bb70-21f54ce49c19,26;5f23a7f0-5855-4ca5-bb70-21f54ce49c19,26;5f23a7f0-5855-4ca5-bb70-21f54ce49c19,26;5f23a7f0-5855-4ca5-bb70-21f54ce49c19,37;5f23a7f0-5855-4ca5-bb70-21f54ce49c19,37;5f23a7f0-5855-4ca5-bb70-21f54ce49c19,37;5f23a7f0-5855-4ca5-bb70-21f54ce49c19,37;5f23a7f0-5855-4ca5-bb70-21f54ce49c19,39;5f23a7f0-5855-4ca5-bb70-21f54ce49c19,39;5f23a7f0-5855-4ca5-bb70-21f54ce49c19,39;5f23a7f0-5855-4ca5-bb70-21f54ce49c19,39;5f23a7f0-5855-4ca5-bb70-21f54ce49c19,60;5f23a7f0-5855-4ca5-bb70-21f54ce49c19,60;5f23a7f0-5855-4ca5-bb70-21f54ce49c19,60;5f23a7f0-5855-4ca5-bb70-21f54ce49c19,60;5f23a7f0-5855-4ca5-bb70-21f54ce49c19,63;5f23a7f0-5855-4ca5-bb70-21f54ce49c19,63;5f23a7f0-5855-4ca5-bb70-21f54ce49c19,63;5f23a7f0-5855-4ca5-bb70-21f54ce49c19,63;5f23a7f0-5855-4ca5-bb70-21f54ce49c19,65;5f23a7f0-5855-4ca5-bb70-21f54ce49c19,65;5f23a7f0-5855-4ca5-bb70-21f54ce49c19,65;5f23a7f0-5855-4ca5-bb70-21f54ce49c19,65;5f23a7f0-5855-4ca5-bb70-21f54ce49c19,67;5f23a7f0-5855-4ca5-bb70-21f54ce49c19,67;5f23a7f0-5855-4ca5-bb70-21f54ce49c19,67;5f23a7f0-5855-4ca5-bb70-21f54ce49c19,67;</vt:lpwstr>
  </property>
</Properties>
</file>