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ENTER\LDPBW08\08_Driemaandelijkse verslagen\2025\2025-03\"/>
    </mc:Choice>
  </mc:AlternateContent>
  <xr:revisionPtr revIDLastSave="0" documentId="8_{EB276115-27D9-48C2-9519-61564E75E267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Effectifs" sheetId="1" r:id="rId1"/>
    <sheet name="Sit PIU Pers" sheetId="33" r:id="rId2"/>
    <sheet name="Sheet1" sheetId="27" r:id="rId3"/>
  </sheets>
  <definedNames>
    <definedName name="_xlnm.Print_Area" localSheetId="1">'Sit PIU Pers'!$A$1:$Y$22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2" i="33" l="1"/>
  <c r="X21" i="33"/>
  <c r="W21" i="33"/>
  <c r="T21" i="33"/>
  <c r="S21" i="33"/>
  <c r="P21" i="33"/>
  <c r="O21" i="33"/>
  <c r="L21" i="33"/>
  <c r="K21" i="33"/>
  <c r="H21" i="33"/>
  <c r="G21" i="33"/>
  <c r="D21" i="33"/>
  <c r="C21" i="33"/>
  <c r="D9" i="1" l="1"/>
  <c r="E9" i="1"/>
  <c r="F9" i="1"/>
  <c r="C9" i="1"/>
  <c r="G11" i="1"/>
  <c r="G12" i="1"/>
  <c r="G13" i="1"/>
  <c r="G14" i="1"/>
  <c r="G10" i="1"/>
  <c r="G8" i="1"/>
  <c r="G7" i="1"/>
  <c r="G9" i="1" l="1"/>
  <c r="D15" i="1"/>
  <c r="E15" i="1"/>
  <c r="F15" i="1"/>
  <c r="C15" i="1"/>
  <c r="G15" i="1" l="1"/>
  <c r="G16" i="1" l="1"/>
</calcChain>
</file>

<file path=xl/sharedStrings.xml><?xml version="1.0" encoding="utf-8"?>
<sst xmlns="http://schemas.openxmlformats.org/spreadsheetml/2006/main" count="89" uniqueCount="71">
  <si>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</si>
  <si>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</si>
  <si>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</si>
  <si>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</si>
  <si>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</si>
  <si>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</si>
  <si>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</si>
  <si>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</si>
  <si>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</si>
  <si>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</si>
  <si>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</si>
  <si>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</si>
  <si>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</si>
  <si>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</si>
  <si>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</si>
  <si>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</si>
  <si>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</si>
  <si>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</si>
  <si>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</si>
  <si>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</si>
  <si>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</si>
  <si>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</si>
  <si>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Nom</t>
  </si>
  <si>
    <t>DE KOCK</t>
  </si>
  <si>
    <t>VERMEIREN</t>
  </si>
  <si>
    <t>MOYSON</t>
  </si>
  <si>
    <t>Nombre total employés</t>
  </si>
  <si>
    <t>NB : si aucun chiffre, cela signifie pas de données pour cet Elm</t>
  </si>
  <si>
    <t>Nbre accidents</t>
  </si>
  <si>
    <t>MOYEN</t>
  </si>
  <si>
    <t>BECQUE</t>
  </si>
  <si>
    <t>Secouriste</t>
  </si>
  <si>
    <t>FF</t>
  </si>
  <si>
    <t>DECOCK</t>
  </si>
  <si>
    <t>GLUCK</t>
  </si>
  <si>
    <t>Prévu</t>
  </si>
  <si>
    <t>4A</t>
  </si>
  <si>
    <t>CPI</t>
  </si>
  <si>
    <t>Adj CPI</t>
  </si>
  <si>
    <t>DANIEL</t>
  </si>
  <si>
    <t>B</t>
  </si>
  <si>
    <t>GEBOERS</t>
  </si>
  <si>
    <t>NYS</t>
  </si>
  <si>
    <t>Voir DB "safety@work" (GRB.mil.intra) pour les détails accidents</t>
  </si>
  <si>
    <t>TIMMERMAN</t>
  </si>
  <si>
    <t>ACOT</t>
  </si>
  <si>
    <t>A Sud</t>
  </si>
  <si>
    <t>THONON</t>
  </si>
  <si>
    <t>PINDEL</t>
  </si>
  <si>
    <t>URY</t>
  </si>
  <si>
    <t>Ver</t>
  </si>
  <si>
    <t>BARNICH</t>
  </si>
  <si>
    <t>NAVAUX</t>
  </si>
  <si>
    <t>SANDELE</t>
  </si>
  <si>
    <t>VAN LINTER</t>
  </si>
  <si>
    <t>C Nord</t>
  </si>
  <si>
    <t>MARIQUE</t>
  </si>
  <si>
    <t>C Sud</t>
  </si>
  <si>
    <t>EVENS</t>
  </si>
  <si>
    <t>DOYEN</t>
  </si>
  <si>
    <t>SUBASIC</t>
  </si>
  <si>
    <t>A Nord VIP</t>
  </si>
  <si>
    <t>A Nord</t>
  </si>
  <si>
    <t>CNUDDE</t>
  </si>
  <si>
    <t>Exitant</t>
  </si>
  <si>
    <t>Aidmen</t>
  </si>
  <si>
    <t>Evac</t>
  </si>
  <si>
    <t xml:space="preserve">                   Sit
Lieu            .</t>
  </si>
  <si>
    <t>ACOS Readiness &amp; Operations - FF Plan KeyPers</t>
  </si>
  <si>
    <t>NOSKOWITZ</t>
  </si>
  <si>
    <t>DE 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</si>
</sst>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hhmm\ mmm\ 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5" borderId="2" xfId="0" applyFont="1" applyFill="1" applyBorder="1"/>
    <xf numFmtId="0" fontId="3" fillId="5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1" xfId="0" applyFont="1" applyFill="1" applyBorder="1"/>
    <xf numFmtId="0" fontId="0" fillId="0" borderId="35" xfId="0" applyFill="1" applyBorder="1"/>
    <xf numFmtId="0" fontId="0" fillId="0" borderId="36" xfId="0" applyFill="1" applyBorder="1"/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M19"/>
  <sheetViews>
    <sheetView tabSelected="1" zoomScaleNormal="100" zoomScaleSheetLayoutView="130" workbookViewId="0">
      <selection activeCell="J11" sqref="J11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62" t="s">
        <v>14</v>
      </c>
      <c r="C2" s="63"/>
      <c r="D2" s="63"/>
      <c r="E2" s="63"/>
      <c r="F2" s="63"/>
      <c r="G2" s="64"/>
      <c r="I2" s="2">
        <v>45943</v>
      </c>
    </row>
    <row r="3" spans="2:13" ht="16.2" thickBot="1" x14ac:dyDescent="0.35">
      <c r="B3" s="29"/>
      <c r="C3" s="29"/>
      <c r="D3" s="29"/>
      <c r="E3" s="29"/>
      <c r="F3" s="29"/>
      <c r="G3" s="29"/>
    </row>
    <row r="4" spans="2:13" ht="15" thickBot="1" x14ac:dyDescent="0.35">
      <c r="I4" s="67" t="s">
        <v>20</v>
      </c>
      <c r="J4" s="68"/>
      <c r="K4" s="69"/>
      <c r="L4" s="70" t="s">
        <v>28</v>
      </c>
      <c r="M4" s="71"/>
    </row>
    <row r="5" spans="2:13" x14ac:dyDescent="0.3">
      <c r="C5" s="80" t="s">
        <v>9</v>
      </c>
      <c r="D5" s="81"/>
      <c r="E5" s="82" t="s">
        <v>10</v>
      </c>
      <c r="F5" s="83"/>
      <c r="G5" s="84" t="s">
        <v>11</v>
      </c>
      <c r="I5" s="74" t="s">
        <v>15</v>
      </c>
      <c r="J5" s="65" t="s">
        <v>16</v>
      </c>
      <c r="K5" s="66"/>
      <c r="L5" s="76" t="s">
        <v>21</v>
      </c>
      <c r="M5" s="78" t="s">
        <v>19</v>
      </c>
    </row>
    <row r="6" spans="2:13" ht="15" thickBot="1" x14ac:dyDescent="0.35">
      <c r="C6" s="26" t="s">
        <v>12</v>
      </c>
      <c r="D6" s="27" t="s">
        <v>13</v>
      </c>
      <c r="E6" s="27" t="s">
        <v>12</v>
      </c>
      <c r="F6" s="28" t="s">
        <v>13</v>
      </c>
      <c r="G6" s="85"/>
      <c r="I6" s="75"/>
      <c r="J6" s="24" t="s">
        <v>17</v>
      </c>
      <c r="K6" s="25" t="s">
        <v>18</v>
      </c>
      <c r="L6" s="77"/>
      <c r="M6" s="79"/>
    </row>
    <row r="7" spans="2:13" x14ac:dyDescent="0.3">
      <c r="B7" s="45" t="s">
        <v>0</v>
      </c>
      <c r="C7" s="5"/>
      <c r="D7" s="31">
        <v>182</v>
      </c>
      <c r="E7" s="31"/>
      <c r="F7" s="32">
        <v>23</v>
      </c>
      <c r="G7" s="7">
        <f>SUM(C7:F7)</f>
        <v>205</v>
      </c>
      <c r="I7" s="21"/>
      <c r="J7" s="15"/>
      <c r="K7" s="16"/>
      <c r="L7" s="15"/>
      <c r="M7" s="16"/>
    </row>
    <row r="8" spans="2:13" ht="15" thickBot="1" x14ac:dyDescent="0.35">
      <c r="B8" s="4" t="s">
        <v>5</v>
      </c>
      <c r="C8" s="12"/>
      <c r="D8" s="33"/>
      <c r="E8" s="33"/>
      <c r="F8" s="34"/>
      <c r="G8" s="11">
        <f>SUM(C8:F8)</f>
        <v>0</v>
      </c>
      <c r="I8" s="22"/>
      <c r="J8" s="17"/>
      <c r="K8" s="18"/>
      <c r="L8" s="17"/>
      <c r="M8" s="18"/>
    </row>
    <row r="9" spans="2:13" ht="15" thickBot="1" x14ac:dyDescent="0.35">
      <c r="B9" s="39" t="s">
        <v>1</v>
      </c>
      <c r="C9" s="40">
        <f>SUM(C7:C8)</f>
        <v>0</v>
      </c>
      <c r="D9" s="41">
        <f t="shared" ref="D9:F9" si="0">SUM(D7:D8)</f>
        <v>182</v>
      </c>
      <c r="E9" s="41">
        <f t="shared" si="0"/>
        <v>0</v>
      </c>
      <c r="F9" s="42">
        <f t="shared" si="0"/>
        <v>23</v>
      </c>
      <c r="G9" s="43">
        <f>+G8+G7</f>
        <v>205</v>
      </c>
      <c r="I9" s="22"/>
      <c r="J9" s="17"/>
      <c r="K9" s="18"/>
      <c r="L9" s="17"/>
      <c r="M9" s="18"/>
    </row>
    <row r="10" spans="2:13" x14ac:dyDescent="0.3">
      <c r="B10" s="9" t="s">
        <v>2</v>
      </c>
      <c r="C10" s="10"/>
      <c r="D10" s="35">
        <v>2</v>
      </c>
      <c r="E10" s="35"/>
      <c r="F10" s="36">
        <v>4</v>
      </c>
      <c r="G10" s="7">
        <f>SUM(C10:F10)</f>
        <v>6</v>
      </c>
      <c r="I10" s="22"/>
      <c r="J10" s="17"/>
      <c r="K10" s="18"/>
      <c r="L10" s="17"/>
      <c r="M10" s="18"/>
    </row>
    <row r="11" spans="2:13" x14ac:dyDescent="0.3">
      <c r="B11" s="46" t="s">
        <v>6</v>
      </c>
      <c r="C11" s="6"/>
      <c r="D11" s="37">
        <v>43</v>
      </c>
      <c r="E11" s="37"/>
      <c r="F11" s="38">
        <v>4</v>
      </c>
      <c r="G11" s="8">
        <f t="shared" ref="G11:G14" si="1">SUM(C11:F11)</f>
        <v>47</v>
      </c>
      <c r="I11" s="61">
        <v>467</v>
      </c>
      <c r="J11" s="17"/>
      <c r="K11" s="18"/>
      <c r="L11" s="17"/>
      <c r="M11" s="18"/>
    </row>
    <row r="12" spans="2:13" x14ac:dyDescent="0.3">
      <c r="B12" s="3" t="s">
        <v>7</v>
      </c>
      <c r="C12" s="6"/>
      <c r="D12" s="37"/>
      <c r="E12" s="37"/>
      <c r="F12" s="38"/>
      <c r="G12" s="8">
        <f t="shared" si="1"/>
        <v>0</v>
      </c>
      <c r="I12" s="22"/>
      <c r="J12" s="17"/>
      <c r="K12" s="18"/>
      <c r="L12" s="17"/>
      <c r="M12" s="18"/>
    </row>
    <row r="13" spans="2:13" x14ac:dyDescent="0.3">
      <c r="B13" s="3" t="s">
        <v>3</v>
      </c>
      <c r="C13" s="6"/>
      <c r="D13" s="37"/>
      <c r="E13" s="37"/>
      <c r="F13" s="38"/>
      <c r="G13" s="8">
        <f t="shared" si="1"/>
        <v>0</v>
      </c>
      <c r="I13" s="22"/>
      <c r="J13" s="17"/>
      <c r="K13" s="18"/>
      <c r="L13" s="17"/>
      <c r="M13" s="18"/>
    </row>
    <row r="14" spans="2:13" ht="15" thickBot="1" x14ac:dyDescent="0.35">
      <c r="B14" s="4" t="s">
        <v>8</v>
      </c>
      <c r="C14" s="12"/>
      <c r="D14" s="1"/>
      <c r="E14" s="1"/>
      <c r="F14" s="13"/>
      <c r="G14" s="11">
        <f t="shared" si="1"/>
        <v>0</v>
      </c>
      <c r="I14" s="23"/>
      <c r="J14" s="19"/>
      <c r="K14" s="20"/>
      <c r="L14" s="19"/>
      <c r="M14" s="20"/>
    </row>
    <row r="15" spans="2:13" ht="15" thickBot="1" x14ac:dyDescent="0.35">
      <c r="B15" s="44" t="s">
        <v>4</v>
      </c>
      <c r="C15" s="40">
        <f>+C10+C11+C12+C13+C14</f>
        <v>0</v>
      </c>
      <c r="D15" s="41">
        <f t="shared" ref="D15:F15" si="2">+D10+D11+D12+D13+D14</f>
        <v>45</v>
      </c>
      <c r="E15" s="41">
        <f t="shared" si="2"/>
        <v>0</v>
      </c>
      <c r="F15" s="42">
        <f t="shared" si="2"/>
        <v>8</v>
      </c>
      <c r="G15" s="43">
        <f>SUM(C15:F15)</f>
        <v>53</v>
      </c>
      <c r="M15" s="30" t="s">
        <v>43</v>
      </c>
    </row>
    <row r="16" spans="2:13" ht="15" thickBot="1" x14ac:dyDescent="0.35">
      <c r="B16" s="72" t="s">
        <v>26</v>
      </c>
      <c r="C16" s="73"/>
      <c r="D16" s="73"/>
      <c r="E16" s="73"/>
      <c r="F16" s="73"/>
      <c r="G16" s="14">
        <f>+G15+G9</f>
        <v>258</v>
      </c>
    </row>
    <row r="19" spans="2:2" x14ac:dyDescent="0.3">
      <c r="B19" t="s">
        <v>27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CE8B-7950-4703-882C-EEC2C68A91FB}">
  <sheetPr>
    <pageSetUpPr fitToPage="1"/>
  </sheetPr>
  <dimension ref="A1:Y22"/>
  <sheetViews>
    <sheetView view="pageBreakPreview" zoomScaleNormal="100" zoomScaleSheetLayoutView="100" workbookViewId="0">
      <selection activeCell="U19" sqref="U19"/>
    </sheetView>
  </sheetViews>
  <sheetFormatPr defaultRowHeight="14.4" x14ac:dyDescent="0.3"/>
  <cols>
    <col min="1" max="1" width="13.5546875" style="48" bestFit="1" customWidth="1"/>
    <col min="2" max="2" width="1.109375" style="47" customWidth="1"/>
    <col min="3" max="4" width="6.88671875" style="48" customWidth="1"/>
    <col min="5" max="5" width="16.6640625" style="48" bestFit="1" customWidth="1"/>
    <col min="6" max="6" width="1.109375" style="47" customWidth="1"/>
    <col min="7" max="8" width="6.88671875" style="48" customWidth="1"/>
    <col min="9" max="9" width="15" style="48" customWidth="1"/>
    <col min="10" max="10" width="1.109375" style="47" customWidth="1"/>
    <col min="11" max="12" width="6.88671875" style="48" customWidth="1"/>
    <col min="13" max="13" width="15" style="48" customWidth="1"/>
    <col min="14" max="14" width="1.109375" style="47" customWidth="1"/>
    <col min="15" max="16" width="6.88671875" style="48" customWidth="1"/>
    <col min="17" max="17" width="15" style="48" customWidth="1"/>
    <col min="18" max="18" width="1.109375" style="47" customWidth="1"/>
    <col min="19" max="20" width="6.88671875" style="48" customWidth="1"/>
    <col min="21" max="21" width="15" style="48" customWidth="1"/>
    <col min="22" max="22" width="1.109375" style="47" customWidth="1"/>
    <col min="23" max="24" width="6.88671875" style="48" customWidth="1"/>
    <col min="25" max="25" width="15" style="48" customWidth="1"/>
    <col min="26" max="16384" width="8.88671875" style="48"/>
  </cols>
  <sheetData>
    <row r="1" spans="1:25" x14ac:dyDescent="0.3">
      <c r="A1" s="88" t="s">
        <v>68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90"/>
    </row>
    <row r="2" spans="1:25" x14ac:dyDescent="0.3">
      <c r="A2" s="91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3"/>
    </row>
    <row r="3" spans="1:25" ht="15" thickBot="1" x14ac:dyDescent="0.35">
      <c r="A3" s="91"/>
      <c r="B3" s="94"/>
      <c r="C3" s="92"/>
      <c r="D3" s="92"/>
      <c r="E3" s="92"/>
      <c r="F3" s="94"/>
      <c r="G3" s="92"/>
      <c r="H3" s="92"/>
      <c r="I3" s="92"/>
      <c r="J3" s="94"/>
      <c r="K3" s="92"/>
      <c r="L3" s="92"/>
      <c r="M3" s="92"/>
      <c r="N3" s="94"/>
      <c r="O3" s="92"/>
      <c r="P3" s="92"/>
      <c r="Q3" s="92"/>
      <c r="R3" s="94"/>
      <c r="S3" s="92"/>
      <c r="T3" s="92"/>
      <c r="U3" s="92"/>
      <c r="V3" s="94"/>
      <c r="W3" s="92"/>
      <c r="X3" s="92"/>
      <c r="Y3" s="93"/>
    </row>
    <row r="4" spans="1:25" x14ac:dyDescent="0.3">
      <c r="A4" s="95" t="s">
        <v>67</v>
      </c>
      <c r="C4" s="97" t="s">
        <v>66</v>
      </c>
      <c r="D4" s="98"/>
      <c r="E4" s="99"/>
      <c r="G4" s="97" t="s">
        <v>32</v>
      </c>
      <c r="H4" s="98"/>
      <c r="I4" s="99"/>
      <c r="K4" s="97" t="s">
        <v>31</v>
      </c>
      <c r="L4" s="98"/>
      <c r="M4" s="99"/>
      <c r="O4" s="97" t="s">
        <v>37</v>
      </c>
      <c r="P4" s="98"/>
      <c r="Q4" s="99"/>
      <c r="S4" s="97" t="s">
        <v>38</v>
      </c>
      <c r="T4" s="98"/>
      <c r="U4" s="99"/>
      <c r="W4" s="97" t="s">
        <v>65</v>
      </c>
      <c r="X4" s="98"/>
      <c r="Y4" s="99"/>
    </row>
    <row r="5" spans="1:25" x14ac:dyDescent="0.3">
      <c r="A5" s="96"/>
      <c r="C5" s="17" t="s">
        <v>35</v>
      </c>
      <c r="D5" s="55" t="s">
        <v>64</v>
      </c>
      <c r="E5" s="18" t="s">
        <v>22</v>
      </c>
      <c r="G5" s="17" t="s">
        <v>35</v>
      </c>
      <c r="H5" s="55" t="s">
        <v>64</v>
      </c>
      <c r="I5" s="18" t="s">
        <v>22</v>
      </c>
      <c r="K5" s="17" t="s">
        <v>35</v>
      </c>
      <c r="L5" s="55" t="s">
        <v>64</v>
      </c>
      <c r="M5" s="18" t="s">
        <v>22</v>
      </c>
      <c r="O5" s="17" t="s">
        <v>35</v>
      </c>
      <c r="P5" s="55" t="s">
        <v>64</v>
      </c>
      <c r="Q5" s="18" t="s">
        <v>22</v>
      </c>
      <c r="S5" s="17" t="s">
        <v>35</v>
      </c>
      <c r="T5" s="55" t="s">
        <v>64</v>
      </c>
      <c r="U5" s="18" t="s">
        <v>22</v>
      </c>
      <c r="W5" s="17" t="s">
        <v>35</v>
      </c>
      <c r="X5" s="55" t="s">
        <v>64</v>
      </c>
      <c r="Y5" s="18" t="s">
        <v>22</v>
      </c>
    </row>
    <row r="6" spans="1:25" x14ac:dyDescent="0.3">
      <c r="A6" s="57" t="s">
        <v>46</v>
      </c>
      <c r="C6" s="17">
        <v>1</v>
      </c>
      <c r="D6" s="55">
        <v>0</v>
      </c>
      <c r="E6" s="59" t="s">
        <v>63</v>
      </c>
      <c r="G6" s="17">
        <v>1</v>
      </c>
      <c r="H6" s="55">
        <v>1</v>
      </c>
      <c r="I6" s="56" t="s">
        <v>41</v>
      </c>
      <c r="K6" s="17">
        <v>1</v>
      </c>
      <c r="L6" s="55">
        <v>1</v>
      </c>
      <c r="M6" s="56" t="s">
        <v>23</v>
      </c>
      <c r="O6" s="17"/>
      <c r="P6" s="55"/>
      <c r="Q6" s="18"/>
      <c r="S6" s="17"/>
      <c r="T6" s="55"/>
      <c r="U6" s="18"/>
      <c r="W6" s="17"/>
      <c r="X6" s="55"/>
      <c r="Y6" s="18"/>
    </row>
    <row r="7" spans="1:25" x14ac:dyDescent="0.3">
      <c r="A7" s="57" t="s">
        <v>62</v>
      </c>
      <c r="C7" s="17">
        <v>1</v>
      </c>
      <c r="D7" s="55">
        <v>1</v>
      </c>
      <c r="E7" s="56" t="s">
        <v>47</v>
      </c>
      <c r="G7" s="17">
        <v>1</v>
      </c>
      <c r="H7" s="55">
        <v>1</v>
      </c>
      <c r="I7" s="56" t="s">
        <v>42</v>
      </c>
      <c r="K7" s="17">
        <v>1</v>
      </c>
      <c r="L7" s="55">
        <v>1</v>
      </c>
      <c r="M7" s="56" t="s">
        <v>34</v>
      </c>
      <c r="O7" s="17"/>
      <c r="P7" s="55"/>
      <c r="Q7" s="18"/>
      <c r="S7" s="17"/>
      <c r="T7" s="55"/>
      <c r="U7" s="18"/>
      <c r="W7" s="17"/>
      <c r="X7" s="55"/>
      <c r="Y7" s="18"/>
    </row>
    <row r="8" spans="1:25" x14ac:dyDescent="0.3">
      <c r="A8" s="57"/>
      <c r="C8" s="17"/>
      <c r="D8" s="55"/>
      <c r="E8" s="55"/>
      <c r="G8" s="17"/>
      <c r="H8" s="55"/>
      <c r="I8" s="55"/>
      <c r="K8" s="17">
        <v>0</v>
      </c>
      <c r="L8" s="55">
        <v>1</v>
      </c>
      <c r="M8" s="60" t="s">
        <v>48</v>
      </c>
      <c r="O8" s="17"/>
      <c r="P8" s="55"/>
      <c r="Q8" s="18"/>
      <c r="S8" s="17"/>
      <c r="T8" s="55"/>
      <c r="U8" s="18"/>
      <c r="W8" s="17"/>
      <c r="X8" s="55"/>
      <c r="Y8" s="18"/>
    </row>
    <row r="9" spans="1:25" x14ac:dyDescent="0.3">
      <c r="A9" s="57"/>
      <c r="C9" s="17"/>
      <c r="D9" s="55"/>
      <c r="E9" s="55"/>
      <c r="G9" s="17"/>
      <c r="H9" s="55"/>
      <c r="I9" s="55"/>
      <c r="K9" s="17">
        <v>1</v>
      </c>
      <c r="L9" s="55">
        <v>1</v>
      </c>
      <c r="M9" s="60" t="s">
        <v>69</v>
      </c>
      <c r="O9" s="17"/>
      <c r="P9" s="55"/>
      <c r="Q9" s="18"/>
      <c r="S9" s="17"/>
      <c r="T9" s="55"/>
      <c r="U9" s="18"/>
      <c r="W9" s="17"/>
      <c r="X9" s="55"/>
      <c r="Y9" s="18"/>
    </row>
    <row r="10" spans="1:25" x14ac:dyDescent="0.3">
      <c r="A10" s="57" t="s">
        <v>61</v>
      </c>
      <c r="C10" s="17">
        <v>1</v>
      </c>
      <c r="D10" s="55">
        <v>1</v>
      </c>
      <c r="E10" s="59" t="s">
        <v>60</v>
      </c>
      <c r="G10" s="17">
        <v>1</v>
      </c>
      <c r="H10" s="55">
        <v>1</v>
      </c>
      <c r="I10" s="56" t="s">
        <v>48</v>
      </c>
      <c r="K10" s="17">
        <v>0</v>
      </c>
      <c r="L10" s="55">
        <v>1</v>
      </c>
      <c r="M10" s="59" t="s">
        <v>59</v>
      </c>
      <c r="O10" s="17"/>
      <c r="P10" s="55"/>
      <c r="Q10" s="18"/>
      <c r="S10" s="17"/>
      <c r="T10" s="55"/>
      <c r="U10" s="18"/>
      <c r="W10" s="17"/>
      <c r="X10" s="55"/>
      <c r="Y10" s="18"/>
    </row>
    <row r="11" spans="1:25" s="47" customFormat="1" ht="3.6" customHeight="1" x14ac:dyDescent="0.3">
      <c r="A11" s="54"/>
      <c r="C11" s="53"/>
      <c r="D11" s="52"/>
      <c r="E11" s="51"/>
      <c r="G11" s="53"/>
      <c r="H11" s="52"/>
      <c r="I11" s="51"/>
      <c r="K11" s="53"/>
      <c r="L11" s="52"/>
      <c r="M11" s="51"/>
      <c r="O11" s="53"/>
      <c r="P11" s="52"/>
      <c r="Q11" s="51"/>
      <c r="S11" s="53"/>
      <c r="T11" s="52"/>
      <c r="U11" s="51"/>
      <c r="W11" s="53"/>
      <c r="X11" s="52"/>
      <c r="Y11" s="51"/>
    </row>
    <row r="12" spans="1:25" x14ac:dyDescent="0.3">
      <c r="A12" s="57" t="s">
        <v>40</v>
      </c>
      <c r="C12" s="17">
        <v>1</v>
      </c>
      <c r="D12" s="55">
        <v>1</v>
      </c>
      <c r="E12" s="56" t="s">
        <v>39</v>
      </c>
      <c r="G12" s="17">
        <v>1</v>
      </c>
      <c r="H12" s="55">
        <v>0</v>
      </c>
      <c r="I12" s="59"/>
      <c r="K12" s="17">
        <v>1</v>
      </c>
      <c r="L12" s="55">
        <v>1</v>
      </c>
      <c r="M12" s="56" t="s">
        <v>44</v>
      </c>
      <c r="O12" s="17"/>
      <c r="P12" s="55"/>
      <c r="Q12" s="18"/>
      <c r="S12" s="17"/>
      <c r="T12" s="55"/>
      <c r="U12" s="18"/>
      <c r="W12" s="17"/>
      <c r="X12" s="55">
        <v>1</v>
      </c>
      <c r="Y12" s="56" t="s">
        <v>58</v>
      </c>
    </row>
    <row r="13" spans="1:25" s="47" customFormat="1" ht="3.6" customHeight="1" x14ac:dyDescent="0.3">
      <c r="A13" s="54"/>
      <c r="C13" s="53"/>
      <c r="D13" s="52"/>
      <c r="E13" s="51"/>
      <c r="G13" s="53"/>
      <c r="H13" s="52"/>
      <c r="I13" s="51"/>
      <c r="K13" s="53"/>
      <c r="L13" s="52"/>
      <c r="M13" s="51"/>
      <c r="O13" s="53"/>
      <c r="P13" s="52"/>
      <c r="Q13" s="51"/>
      <c r="S13" s="53"/>
      <c r="T13" s="52"/>
      <c r="U13" s="51"/>
      <c r="W13" s="53"/>
      <c r="X13" s="52"/>
      <c r="Y13" s="51"/>
    </row>
    <row r="14" spans="1:25" x14ac:dyDescent="0.3">
      <c r="A14" s="57" t="s">
        <v>57</v>
      </c>
      <c r="C14" s="17">
        <v>1</v>
      </c>
      <c r="D14" s="55">
        <v>1</v>
      </c>
      <c r="E14" s="56" t="s">
        <v>30</v>
      </c>
      <c r="G14" s="17">
        <v>1</v>
      </c>
      <c r="H14" s="55">
        <v>1</v>
      </c>
      <c r="I14" s="59" t="s">
        <v>56</v>
      </c>
      <c r="K14" s="17">
        <v>1</v>
      </c>
      <c r="L14" s="55">
        <v>1</v>
      </c>
      <c r="M14" s="58" t="s">
        <v>25</v>
      </c>
      <c r="O14" s="17"/>
      <c r="P14" s="55"/>
      <c r="Q14" s="18"/>
      <c r="S14" s="17"/>
      <c r="T14" s="55"/>
      <c r="U14" s="18"/>
      <c r="W14" s="17"/>
      <c r="X14" s="55">
        <v>1</v>
      </c>
      <c r="Y14" s="58" t="s">
        <v>33</v>
      </c>
    </row>
    <row r="15" spans="1:25" x14ac:dyDescent="0.3">
      <c r="A15" s="57" t="s">
        <v>55</v>
      </c>
      <c r="C15" s="17">
        <v>1</v>
      </c>
      <c r="D15" s="55">
        <v>1</v>
      </c>
      <c r="E15" s="59" t="s">
        <v>54</v>
      </c>
      <c r="G15" s="17">
        <v>1</v>
      </c>
      <c r="H15" s="55">
        <v>1</v>
      </c>
      <c r="I15" s="59" t="s">
        <v>53</v>
      </c>
      <c r="K15" s="17">
        <v>1</v>
      </c>
      <c r="L15" s="55">
        <v>1</v>
      </c>
      <c r="M15" s="56" t="s">
        <v>24</v>
      </c>
      <c r="O15" s="17"/>
      <c r="P15" s="55"/>
      <c r="Q15" s="18"/>
      <c r="S15" s="17"/>
      <c r="T15" s="55"/>
      <c r="U15" s="18"/>
      <c r="W15" s="17"/>
      <c r="X15" s="55"/>
      <c r="Y15" s="18"/>
    </row>
    <row r="16" spans="1:25" s="47" customFormat="1" ht="3.6" customHeight="1" x14ac:dyDescent="0.3">
      <c r="A16" s="54"/>
      <c r="C16" s="53"/>
      <c r="D16" s="52"/>
      <c r="E16" s="51"/>
      <c r="G16" s="53"/>
      <c r="H16" s="52"/>
      <c r="I16" s="51"/>
      <c r="K16" s="53"/>
      <c r="L16" s="52"/>
      <c r="M16" s="51"/>
      <c r="O16" s="53"/>
      <c r="P16" s="52"/>
      <c r="Q16" s="51"/>
      <c r="S16" s="53"/>
      <c r="T16" s="52"/>
      <c r="U16" s="51"/>
      <c r="W16" s="53"/>
      <c r="X16" s="52"/>
      <c r="Y16" s="51"/>
    </row>
    <row r="17" spans="1:25" x14ac:dyDescent="0.3">
      <c r="A17" s="57" t="s">
        <v>36</v>
      </c>
      <c r="C17" s="17">
        <v>1</v>
      </c>
      <c r="D17" s="55">
        <v>1</v>
      </c>
      <c r="E17" s="56" t="s">
        <v>52</v>
      </c>
      <c r="G17" s="17">
        <v>1</v>
      </c>
      <c r="H17" s="55">
        <v>1</v>
      </c>
      <c r="I17" s="56" t="s">
        <v>51</v>
      </c>
      <c r="K17" s="17">
        <v>1</v>
      </c>
      <c r="L17" s="55">
        <v>1</v>
      </c>
      <c r="M17" s="56" t="s">
        <v>49</v>
      </c>
      <c r="O17" s="17"/>
      <c r="P17" s="55"/>
      <c r="Q17" s="18"/>
      <c r="S17" s="17"/>
      <c r="T17" s="55"/>
      <c r="U17" s="18"/>
      <c r="W17" s="17"/>
      <c r="X17" s="55"/>
      <c r="Y17" s="18"/>
    </row>
    <row r="18" spans="1:25" s="47" customFormat="1" ht="3.6" customHeight="1" x14ac:dyDescent="0.3">
      <c r="A18" s="54"/>
      <c r="C18" s="53"/>
      <c r="D18" s="52"/>
      <c r="E18" s="51"/>
      <c r="G18" s="53"/>
      <c r="H18" s="52"/>
      <c r="I18" s="51"/>
      <c r="K18" s="53"/>
      <c r="L18" s="52"/>
      <c r="M18" s="51"/>
      <c r="O18" s="53"/>
      <c r="P18" s="52"/>
      <c r="Q18" s="51"/>
      <c r="S18" s="53"/>
      <c r="T18" s="52"/>
      <c r="U18" s="51"/>
      <c r="W18" s="53"/>
      <c r="X18" s="52"/>
      <c r="Y18" s="51"/>
    </row>
    <row r="19" spans="1:25" x14ac:dyDescent="0.3">
      <c r="A19" s="57" t="s">
        <v>45</v>
      </c>
      <c r="C19" s="17"/>
      <c r="D19" s="55"/>
      <c r="E19" s="18"/>
      <c r="G19" s="17"/>
      <c r="H19" s="55"/>
      <c r="I19" s="18"/>
      <c r="K19" s="17"/>
      <c r="L19" s="55"/>
      <c r="M19" s="18"/>
      <c r="O19" s="17">
        <v>1</v>
      </c>
      <c r="P19" s="55">
        <v>1</v>
      </c>
      <c r="Q19" s="56" t="s">
        <v>29</v>
      </c>
      <c r="S19" s="17">
        <v>1</v>
      </c>
      <c r="T19" s="55">
        <v>1</v>
      </c>
      <c r="U19" s="59" t="s">
        <v>70</v>
      </c>
      <c r="W19" s="17"/>
      <c r="X19" s="55"/>
      <c r="Y19" s="18"/>
    </row>
    <row r="20" spans="1:25" s="47" customFormat="1" ht="3.6" customHeight="1" x14ac:dyDescent="0.3">
      <c r="A20" s="54"/>
      <c r="C20" s="53"/>
      <c r="D20" s="52"/>
      <c r="E20" s="51"/>
      <c r="G20" s="53"/>
      <c r="H20" s="52"/>
      <c r="I20" s="51"/>
      <c r="K20" s="53"/>
      <c r="L20" s="52"/>
      <c r="M20" s="51"/>
      <c r="O20" s="53"/>
      <c r="P20" s="52"/>
      <c r="Q20" s="51"/>
      <c r="S20" s="53"/>
      <c r="T20" s="52"/>
      <c r="U20" s="51"/>
      <c r="W20" s="53"/>
      <c r="X20" s="52"/>
      <c r="Y20" s="51"/>
    </row>
    <row r="21" spans="1:25" ht="15" thickBot="1" x14ac:dyDescent="0.35">
      <c r="A21" s="50"/>
      <c r="C21" s="19">
        <f>SUM(C6:C19)</f>
        <v>7</v>
      </c>
      <c r="D21" s="49">
        <f>SUM(D6:D19)</f>
        <v>6</v>
      </c>
      <c r="E21" s="20"/>
      <c r="G21" s="19">
        <f>SUM(G6:G19)</f>
        <v>7</v>
      </c>
      <c r="H21" s="49">
        <f>SUM(H6:H19)</f>
        <v>6</v>
      </c>
      <c r="I21" s="20"/>
      <c r="K21" s="19">
        <f>SUM(K6:K19)</f>
        <v>7</v>
      </c>
      <c r="L21" s="49">
        <f>SUM(L6:L19)</f>
        <v>9</v>
      </c>
      <c r="M21" s="20"/>
      <c r="O21" s="19">
        <f>SUM(O6:O19)</f>
        <v>1</v>
      </c>
      <c r="P21" s="49">
        <f>SUM(P6:P19)</f>
        <v>1</v>
      </c>
      <c r="Q21" s="20"/>
      <c r="S21" s="19">
        <f>SUM(S6:S19)</f>
        <v>1</v>
      </c>
      <c r="T21" s="49">
        <f>SUM(T6:T19)</f>
        <v>1</v>
      </c>
      <c r="U21" s="20"/>
      <c r="W21" s="19">
        <f>SUM(W6:W19)</f>
        <v>0</v>
      </c>
      <c r="X21" s="49">
        <f>SUM(X6:X19)</f>
        <v>2</v>
      </c>
      <c r="Y21" s="18"/>
    </row>
    <row r="22" spans="1:25" x14ac:dyDescent="0.3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48" t="s">
        <v>50</v>
      </c>
      <c r="X22" s="87">
        <f ca="1">NOW()</f>
        <v>45989.588241898149</v>
      </c>
      <c r="Y22" s="87"/>
    </row>
  </sheetData>
  <mergeCells count="10">
    <mergeCell ref="A22:V22"/>
    <mergeCell ref="X22:Y22"/>
    <mergeCell ref="A1:Y3"/>
    <mergeCell ref="A4:A5"/>
    <mergeCell ref="C4:E4"/>
    <mergeCell ref="G4:I4"/>
    <mergeCell ref="K4:M4"/>
    <mergeCell ref="O4:Q4"/>
    <mergeCell ref="S4:U4"/>
    <mergeCell ref="W4:Y4"/>
  </mergeCells>
  <conditionalFormatting sqref="D21">
    <cfRule type="cellIs" dxfId="5" priority="6" operator="lessThan">
      <formula>#REF!</formula>
    </cfRule>
  </conditionalFormatting>
  <conditionalFormatting sqref="H21">
    <cfRule type="cellIs" dxfId="4" priority="3" operator="lessThan">
      <formula>#REF!</formula>
    </cfRule>
  </conditionalFormatting>
  <conditionalFormatting sqref="L21">
    <cfRule type="cellIs" dxfId="3" priority="2" operator="lessThan">
      <formula>#REF!</formula>
    </cfRule>
  </conditionalFormatting>
  <conditionalFormatting sqref="P21">
    <cfRule type="cellIs" dxfId="2" priority="5" operator="lessThan">
      <formula>#REF!</formula>
    </cfRule>
  </conditionalFormatting>
  <conditionalFormatting sqref="T21">
    <cfRule type="cellIs" dxfId="1" priority="4" operator="lessThan">
      <formula>#REF!</formula>
    </cfRule>
  </conditionalFormatting>
  <conditionalFormatting sqref="X21">
    <cfRule type="cellIs" dxfId="0" priority="1" operator="lessThan">
      <formula>#REF!</formula>
    </cfRule>
  </conditionalFormatting>
  <pageMargins left="0.7" right="0.7" top="0.75" bottom="0.75" header="0.3" footer="0.3"/>
  <pageSetup paperSize="9" scale="67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8" sqref="E8"/>
    </sheetView>
  </sheetViews>
  <sheetFormatPr defaultRowHeight="14.4" x14ac:dyDescent="0.3"/>
  <sheetData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Effectifs</vt:lpstr>
      <vt:lpstr>Sit PIU Pers</vt:lpstr>
      <vt:lpstr>Sheet1</vt:lpstr>
      <vt:lpstr>'Sit PIU Pers'!Print_Area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Choubane Housene</cp:lastModifiedBy>
  <cp:lastPrinted>2019-01-11T04:12:21Z</cp:lastPrinted>
  <dcterms:created xsi:type="dcterms:W3CDTF">2017-01-27T06:54:44Z</dcterms:created>
  <dcterms:modified xsi:type="dcterms:W3CDTF">2025-11-28T13:07:04Z</dcterms:modified>
</cp:coreProperties>
</file>